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8915" windowHeight="8325" activeTab="6"/>
  </bookViews>
  <sheets>
    <sheet name="Luftpistole" sheetId="1" r:id="rId1"/>
    <sheet name="Luftgewehr" sheetId="2" r:id="rId2"/>
    <sheet name="Sportpistole" sheetId="3" r:id="rId3"/>
    <sheet name="50m Pistole" sheetId="4" r:id="rId4"/>
    <sheet name="Dienstpistole" sheetId="5" r:id="rId5"/>
    <sheet name="SGKP" sheetId="6" r:id="rId6"/>
    <sheet name="KK Gewehr" sheetId="7" r:id="rId7"/>
    <sheet name="Mannschaften" sheetId="8" r:id="rId8"/>
  </sheets>
  <definedNames/>
  <calcPr fullCalcOnLoad="1"/>
</workbook>
</file>

<file path=xl/sharedStrings.xml><?xml version="1.0" encoding="utf-8"?>
<sst xmlns="http://schemas.openxmlformats.org/spreadsheetml/2006/main" count="1102" uniqueCount="207">
  <si>
    <t>Luftpistole:</t>
  </si>
  <si>
    <t>Name</t>
  </si>
  <si>
    <t>Serie 1</t>
  </si>
  <si>
    <t>Totalergebnis</t>
  </si>
  <si>
    <t>Damen</t>
  </si>
  <si>
    <t>Herren</t>
  </si>
  <si>
    <t>Senioren 1</t>
  </si>
  <si>
    <t>Senioren 2</t>
  </si>
  <si>
    <t>Serie 2</t>
  </si>
  <si>
    <t>Serie 3</t>
  </si>
  <si>
    <t>Serie 4</t>
  </si>
  <si>
    <t>Senioren 3</t>
  </si>
  <si>
    <t>Luftgewehr</t>
  </si>
  <si>
    <t>Senioren 3A</t>
  </si>
  <si>
    <t>Junioren</t>
  </si>
  <si>
    <t>Jugend 1</t>
  </si>
  <si>
    <t xml:space="preserve">sitzend </t>
  </si>
  <si>
    <t>sitzend</t>
  </si>
  <si>
    <t>Stehend</t>
  </si>
  <si>
    <t>stehend</t>
  </si>
  <si>
    <t>Gössl Heinz</t>
  </si>
  <si>
    <t>Stachelberger Walter</t>
  </si>
  <si>
    <t>Sportpistole</t>
  </si>
  <si>
    <t>Eder Roman</t>
  </si>
  <si>
    <t>Präzision</t>
  </si>
  <si>
    <t>Schnell</t>
  </si>
  <si>
    <t>LUFTPISTOLE</t>
  </si>
  <si>
    <t>150 Sekunden</t>
  </si>
  <si>
    <t>50m Pistole</t>
  </si>
  <si>
    <t>Serie 5</t>
  </si>
  <si>
    <t>serie 6</t>
  </si>
  <si>
    <t>Dienstpistole</t>
  </si>
  <si>
    <t>Seniorinnen</t>
  </si>
  <si>
    <t>KK Gewehr</t>
  </si>
  <si>
    <t>Zwurtschek Johann</t>
  </si>
  <si>
    <t>St. Pölten</t>
  </si>
  <si>
    <t>Allentsteig</t>
  </si>
  <si>
    <t>Sportliche Großkaliber Pistole</t>
  </si>
  <si>
    <t>SGKP</t>
  </si>
  <si>
    <t>Schwarz Walter</t>
  </si>
  <si>
    <t>Verein</t>
  </si>
  <si>
    <t>Ergebnis</t>
  </si>
  <si>
    <t>HSV St. Pölten</t>
  </si>
  <si>
    <t>Paternoster Franz</t>
  </si>
  <si>
    <t>HSV St. Pölten 1</t>
  </si>
  <si>
    <t>HSV St. Pölten 2</t>
  </si>
  <si>
    <t>Schmidt Manfred</t>
  </si>
  <si>
    <t>Priesching Alois</t>
  </si>
  <si>
    <t>Weitra</t>
  </si>
  <si>
    <t>Luftpistole</t>
  </si>
  <si>
    <t>Langenlebarn</t>
  </si>
  <si>
    <t>Serie 6</t>
  </si>
  <si>
    <t>KK Gewehr     liegend</t>
  </si>
  <si>
    <t>KK Gewehr   liegend</t>
  </si>
  <si>
    <t>KK Gewehr liegend</t>
  </si>
  <si>
    <t>knieend</t>
  </si>
  <si>
    <t>liegend</t>
  </si>
  <si>
    <t>HSV Allentsteig 1</t>
  </si>
  <si>
    <t>HSV Allentsteig 2</t>
  </si>
  <si>
    <t>Johann Kainz</t>
  </si>
  <si>
    <t>Kainz Johann</t>
  </si>
  <si>
    <t>Dürr Christian</t>
  </si>
  <si>
    <t>Bauer Manfred</t>
  </si>
  <si>
    <t>Scherzer Franz</t>
  </si>
  <si>
    <t>Scherzer Irmgard</t>
  </si>
  <si>
    <t>Fochler Friedrich</t>
  </si>
  <si>
    <t>Dörre Kurt</t>
  </si>
  <si>
    <t>Wagner Leopoldine</t>
  </si>
  <si>
    <t>Gutenthaler Dieter</t>
  </si>
  <si>
    <t>Klosterneuburg</t>
  </si>
  <si>
    <t>Tietze Rudolf</t>
  </si>
  <si>
    <t>Lahvice Manfred</t>
  </si>
  <si>
    <t>Albrecht Manfred</t>
  </si>
  <si>
    <t>Kreuzenstein</t>
  </si>
  <si>
    <t>Mautern</t>
  </si>
  <si>
    <t>Bayer Wolfgang</t>
  </si>
  <si>
    <t>Wiener Andreas</t>
  </si>
  <si>
    <t>Jauker Josef</t>
  </si>
  <si>
    <t>Hradil Andreas</t>
  </si>
  <si>
    <t>Pennersdorfer Wolfgang sen.</t>
  </si>
  <si>
    <t>Pennersdorfer Wolfgang jun.</t>
  </si>
  <si>
    <t>Milicic Novica</t>
  </si>
  <si>
    <t>Guthan Johann</t>
  </si>
  <si>
    <t>Mohr Werner</t>
  </si>
  <si>
    <t>Bobek Siegfried</t>
  </si>
  <si>
    <t>Berthold Christa</t>
  </si>
  <si>
    <t>Kolm Josef</t>
  </si>
  <si>
    <t>Gästeklasse SGKP</t>
  </si>
  <si>
    <t>Borz DI Markus</t>
  </si>
  <si>
    <t>HSV Wels</t>
  </si>
  <si>
    <t>Niederländer Ralph</t>
  </si>
  <si>
    <t>Maier Christian</t>
  </si>
  <si>
    <t>Niederländer H. P.</t>
  </si>
  <si>
    <t>Stiglmeier</t>
  </si>
  <si>
    <t>Naar Harald</t>
  </si>
  <si>
    <t>Dr. Münzberger Heinrich</t>
  </si>
  <si>
    <t>Naar Haban Maria</t>
  </si>
  <si>
    <t>Gauss Annette</t>
  </si>
  <si>
    <t>Griessler Thomas</t>
  </si>
  <si>
    <t>Gäste</t>
  </si>
  <si>
    <t xml:space="preserve">Borz </t>
  </si>
  <si>
    <t>Senioreninnen 3</t>
  </si>
  <si>
    <t>Senioreninnen 3A</t>
  </si>
  <si>
    <t>Wolf Mag. Kurt</t>
  </si>
  <si>
    <t>Gansch Leopold</t>
  </si>
  <si>
    <t>Niederländer R.</t>
  </si>
  <si>
    <t>KK Gewehr Gästeklasse</t>
  </si>
  <si>
    <t>Elmer Wolfgang</t>
  </si>
  <si>
    <t>Schraberger Horst</t>
  </si>
  <si>
    <t>Huber Anton</t>
  </si>
  <si>
    <t>Mock Ing. Dieter</t>
  </si>
  <si>
    <t>HSV HUAK Enns</t>
  </si>
  <si>
    <t>Schachner Ing. Kurt</t>
  </si>
  <si>
    <t>Schachner Kurt</t>
  </si>
  <si>
    <t>Räuschl Franz</t>
  </si>
  <si>
    <t>Rechnitzer Herbert</t>
  </si>
  <si>
    <t>Krutisch Franz Xaver</t>
  </si>
  <si>
    <t>Roupec Harald</t>
  </si>
  <si>
    <t>Gerstbauer Thomas</t>
  </si>
  <si>
    <t>Gattinger Marcel</t>
  </si>
  <si>
    <t>Gerstbauer Renate</t>
  </si>
  <si>
    <t>Nemec Thomas</t>
  </si>
  <si>
    <t>Rainer Hannes</t>
  </si>
  <si>
    <t>Wels</t>
  </si>
  <si>
    <t>Riedl Angelika</t>
  </si>
  <si>
    <t>Stehend aufgelegt</t>
  </si>
  <si>
    <t>Frauen</t>
  </si>
  <si>
    <t>Muthenthaler Nadja</t>
  </si>
  <si>
    <t>Schiffauer Julia</t>
  </si>
  <si>
    <t>Heinrich Gabriele</t>
  </si>
  <si>
    <t>Ableidinger Karl</t>
  </si>
  <si>
    <t>Wurst R. K.</t>
  </si>
  <si>
    <t>Wagner Leopold</t>
  </si>
  <si>
    <t>Stollhof Helmut</t>
  </si>
  <si>
    <t>Tschak Martin</t>
  </si>
  <si>
    <t>Tschak Franz Jun.</t>
  </si>
  <si>
    <t>Svacina Alexander</t>
  </si>
  <si>
    <t>Marous Nicole</t>
  </si>
  <si>
    <t>Hermanek Angelika</t>
  </si>
  <si>
    <t>Hofbauer Irene</t>
  </si>
  <si>
    <t>Jedlicka Hermine</t>
  </si>
  <si>
    <t>Gruber Franz</t>
  </si>
  <si>
    <t>Pohl Wolfgang</t>
  </si>
  <si>
    <t>Sattler Franz</t>
  </si>
  <si>
    <t>Gruber Jürgen</t>
  </si>
  <si>
    <t>Jedlicka Alfred</t>
  </si>
  <si>
    <t>Siedler Manfred</t>
  </si>
  <si>
    <t>Hofbauer Oskar</t>
  </si>
  <si>
    <t>Halmich Gertraud</t>
  </si>
  <si>
    <t>HUAK Enns</t>
  </si>
  <si>
    <t>Halmich Oswald</t>
  </si>
  <si>
    <t>Gruber Helmut</t>
  </si>
  <si>
    <t xml:space="preserve">Wagner </t>
  </si>
  <si>
    <t>Pottendorfer Dieter</t>
  </si>
  <si>
    <t>Punz Hans Peter</t>
  </si>
  <si>
    <t>Tschak Franz  jun.</t>
  </si>
  <si>
    <t>Ilkerl  Ing. Gottfried</t>
  </si>
  <si>
    <t>St.Pölten</t>
  </si>
  <si>
    <t>Dober Hannes</t>
  </si>
  <si>
    <t>Hofbauer Ossi</t>
  </si>
  <si>
    <t>Adlberger Clemens</t>
  </si>
  <si>
    <t>Geissler Weber Ursula</t>
  </si>
  <si>
    <t>Birringer Stefan</t>
  </si>
  <si>
    <t>Wieland Erich</t>
  </si>
  <si>
    <t>Wieland Matthias</t>
  </si>
  <si>
    <t>Bayer Josef</t>
  </si>
  <si>
    <t>HSV Mautern 1</t>
  </si>
  <si>
    <t>HSV Mautern 2</t>
  </si>
  <si>
    <t>Graf Daniela</t>
  </si>
  <si>
    <t>Graf Florian</t>
  </si>
  <si>
    <t>Götzendorf</t>
  </si>
  <si>
    <t>Hiedler Karin</t>
  </si>
  <si>
    <t>Herzog Josef</t>
  </si>
  <si>
    <t>Strassgürtl Anton, Ing.</t>
  </si>
  <si>
    <t>Piller Stefan</t>
  </si>
  <si>
    <t>Rauschmayr Hermann</t>
  </si>
  <si>
    <t>Nemec Hannes</t>
  </si>
  <si>
    <t>Parzer Stefanie</t>
  </si>
  <si>
    <t>Tschak Kamilla</t>
  </si>
  <si>
    <t>Langenlebern</t>
  </si>
  <si>
    <t>Mayer Ing. Wolfgang</t>
  </si>
  <si>
    <t>KK Gewehr   stehend aufgelegt</t>
  </si>
  <si>
    <t>Cerny Daniel</t>
  </si>
  <si>
    <t>Mayr Erich</t>
  </si>
  <si>
    <t>Tschak Franz sen.</t>
  </si>
  <si>
    <t>Macher Jasmine</t>
  </si>
  <si>
    <t>Iribauer Hubert</t>
  </si>
  <si>
    <t>Fochler Fritz</t>
  </si>
  <si>
    <t xml:space="preserve">Pennersdorfer Wolfgang </t>
  </si>
  <si>
    <t>Fessl Sebastian</t>
  </si>
  <si>
    <t>Total</t>
  </si>
  <si>
    <t>Kölbel Wolfgang</t>
  </si>
  <si>
    <t>Hofmann Ernst</t>
  </si>
  <si>
    <t>Riedl Alfred</t>
  </si>
  <si>
    <t>Kreutzenstein</t>
  </si>
  <si>
    <t>Weber Michael</t>
  </si>
  <si>
    <t>Altenrieder Melina</t>
  </si>
  <si>
    <t>KK Gewehr sitzend</t>
  </si>
  <si>
    <t>KK Gewehr stehend aufgelegt</t>
  </si>
  <si>
    <t>KK Gewehr 3x20</t>
  </si>
  <si>
    <t>KK Gewehr  2x30</t>
  </si>
  <si>
    <t>Kleinkaliber Gewehr</t>
  </si>
  <si>
    <t xml:space="preserve">Gästeklasse </t>
  </si>
  <si>
    <t>Gästeklasse</t>
  </si>
  <si>
    <t>Mannschaftswertung</t>
  </si>
  <si>
    <t>Stiglmayr Hans Peter</t>
  </si>
  <si>
    <t>Kickinger Christine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</si>
</sst>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indexed="60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rgb="FFC00000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Font="1" applyAlignment="1">
      <alignment/>
    </xf>
    <xf numFmtId="164" fontId="0" fillId="0" borderId="0" xfId="41" applyNumberFormat="1" applyFont="1" applyAlignment="1">
      <alignment horizontal="center"/>
    </xf>
    <xf numFmtId="164" fontId="0" fillId="0" borderId="0" xfId="41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41" applyNumberFormat="1" applyFont="1" applyAlignment="1">
      <alignment/>
    </xf>
    <xf numFmtId="0" fontId="0" fillId="33" borderId="0" xfId="0" applyFill="1" applyAlignment="1">
      <alignment/>
    </xf>
    <xf numFmtId="165" fontId="40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11" fillId="33" borderId="0" xfId="0" applyFont="1" applyFill="1" applyAlignment="1">
      <alignment/>
    </xf>
    <xf numFmtId="0" fontId="0" fillId="16" borderId="0" xfId="0" applyFill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97"/>
  <sheetViews>
    <sheetView zoomScalePageLayoutView="0" workbookViewId="0" topLeftCell="A7">
      <selection activeCell="A10" sqref="A10"/>
    </sheetView>
  </sheetViews>
  <sheetFormatPr defaultColWidth="11.421875" defaultRowHeight="15"/>
  <cols>
    <col min="1" max="1" width="5.57421875" style="0" customWidth="1"/>
    <col min="2" max="2" width="21.140625" style="0" customWidth="1"/>
    <col min="3" max="3" width="12.7109375" style="0" bestFit="1" customWidth="1"/>
    <col min="4" max="4" width="11.8515625" style="0" bestFit="1" customWidth="1"/>
    <col min="5" max="8" width="7.00390625" style="0" bestFit="1" customWidth="1"/>
    <col min="9" max="9" width="13.140625" style="0" bestFit="1" customWidth="1"/>
  </cols>
  <sheetData>
    <row r="5" spans="1:9" ht="18.75">
      <c r="A5" s="27" t="s">
        <v>26</v>
      </c>
      <c r="B5" s="27"/>
      <c r="C5" s="27"/>
      <c r="D5" s="27"/>
      <c r="E5" s="27"/>
      <c r="F5" s="27"/>
      <c r="G5" s="27"/>
      <c r="H5" s="27"/>
      <c r="I5" s="27"/>
    </row>
    <row r="6" spans="1:9" ht="15">
      <c r="A6" s="4"/>
      <c r="B6" s="4"/>
      <c r="C6" s="7"/>
      <c r="D6" s="4"/>
      <c r="E6" s="4"/>
      <c r="F6" s="4"/>
      <c r="G6" s="4"/>
      <c r="H6" s="4"/>
      <c r="I6" s="4"/>
    </row>
    <row r="7" spans="2:4" ht="15">
      <c r="B7" t="s">
        <v>0</v>
      </c>
      <c r="D7" s="20" t="s">
        <v>4</v>
      </c>
    </row>
    <row r="8" spans="2:9" ht="15">
      <c r="B8" t="s">
        <v>1</v>
      </c>
      <c r="E8" t="s">
        <v>2</v>
      </c>
      <c r="F8" t="s">
        <v>8</v>
      </c>
      <c r="G8" t="s">
        <v>9</v>
      </c>
      <c r="H8" t="s">
        <v>10</v>
      </c>
      <c r="I8" t="s">
        <v>3</v>
      </c>
    </row>
    <row r="9" spans="1:9" ht="15">
      <c r="A9">
        <v>1</v>
      </c>
      <c r="B9" s="15" t="s">
        <v>124</v>
      </c>
      <c r="C9" t="s">
        <v>73</v>
      </c>
      <c r="E9" s="2">
        <v>92</v>
      </c>
      <c r="F9" s="2">
        <v>83</v>
      </c>
      <c r="G9" s="2">
        <v>88</v>
      </c>
      <c r="H9" s="2">
        <v>87</v>
      </c>
      <c r="I9" s="19">
        <f>SUM(E9:H9)</f>
        <v>350</v>
      </c>
    </row>
    <row r="10" spans="1:9" ht="15">
      <c r="A10">
        <v>2</v>
      </c>
      <c r="B10" s="15" t="s">
        <v>120</v>
      </c>
      <c r="C10" t="s">
        <v>35</v>
      </c>
      <c r="E10" s="1">
        <v>87</v>
      </c>
      <c r="F10" s="1">
        <v>81</v>
      </c>
      <c r="G10" s="1">
        <v>87</v>
      </c>
      <c r="H10" s="1">
        <v>81</v>
      </c>
      <c r="I10" s="19">
        <f>SUM(E10:H10)</f>
        <v>336</v>
      </c>
    </row>
    <row r="11" spans="1:9" ht="15">
      <c r="A11">
        <v>3</v>
      </c>
      <c r="B11" s="15" t="s">
        <v>85</v>
      </c>
      <c r="C11" t="s">
        <v>35</v>
      </c>
      <c r="E11" s="2">
        <v>71</v>
      </c>
      <c r="F11" s="2">
        <v>81</v>
      </c>
      <c r="G11" s="2">
        <v>85</v>
      </c>
      <c r="H11" s="2">
        <v>73</v>
      </c>
      <c r="I11" s="19">
        <f>SUM(E11:H11)</f>
        <v>310</v>
      </c>
    </row>
    <row r="12" spans="1:9" ht="15">
      <c r="A12">
        <v>4</v>
      </c>
      <c r="B12" s="15" t="s">
        <v>206</v>
      </c>
      <c r="C12" t="s">
        <v>35</v>
      </c>
      <c r="E12" s="2"/>
      <c r="F12" s="2"/>
      <c r="G12" s="2"/>
      <c r="H12" s="2"/>
      <c r="I12" s="19">
        <v>0</v>
      </c>
    </row>
    <row r="13" spans="2:9" ht="15">
      <c r="B13" s="15"/>
      <c r="E13" s="2"/>
      <c r="F13" s="2"/>
      <c r="G13" s="2"/>
      <c r="H13" s="2"/>
      <c r="I13" s="19"/>
    </row>
    <row r="14" spans="2:9" ht="15">
      <c r="B14" s="15"/>
      <c r="E14" s="2"/>
      <c r="F14" s="2"/>
      <c r="G14" s="2"/>
      <c r="H14" s="2"/>
      <c r="I14" s="19"/>
    </row>
    <row r="15" spans="2:9" ht="15">
      <c r="B15" s="15"/>
      <c r="E15" s="2"/>
      <c r="F15" s="2"/>
      <c r="G15" s="2"/>
      <c r="H15" s="2"/>
      <c r="I15" s="19"/>
    </row>
    <row r="16" spans="2:9" ht="18.75">
      <c r="B16" s="15"/>
      <c r="C16" s="28" t="s">
        <v>26</v>
      </c>
      <c r="D16" s="28"/>
      <c r="E16" s="28"/>
      <c r="F16" s="28"/>
      <c r="G16" s="2"/>
      <c r="H16" s="2"/>
      <c r="I16" s="19"/>
    </row>
    <row r="18" spans="2:4" ht="15">
      <c r="B18" t="s">
        <v>0</v>
      </c>
      <c r="D18" s="20" t="s">
        <v>5</v>
      </c>
    </row>
    <row r="19" spans="2:9" ht="15">
      <c r="B19" t="s">
        <v>1</v>
      </c>
      <c r="E19" t="s">
        <v>2</v>
      </c>
      <c r="F19" t="s">
        <v>8</v>
      </c>
      <c r="G19" t="s">
        <v>9</v>
      </c>
      <c r="H19" t="s">
        <v>10</v>
      </c>
      <c r="I19" t="s">
        <v>3</v>
      </c>
    </row>
    <row r="20" spans="1:9" ht="15">
      <c r="A20">
        <v>1</v>
      </c>
      <c r="B20" s="15" t="s">
        <v>119</v>
      </c>
      <c r="C20" t="s">
        <v>35</v>
      </c>
      <c r="E20" s="3">
        <v>95</v>
      </c>
      <c r="F20" s="3">
        <v>92</v>
      </c>
      <c r="G20" s="3">
        <v>92</v>
      </c>
      <c r="H20" s="3">
        <v>95</v>
      </c>
      <c r="I20" s="3">
        <f aca="true" t="shared" si="0" ref="I20:I28">SUM(E20:H20)</f>
        <v>374</v>
      </c>
    </row>
    <row r="21" spans="1:9" ht="15">
      <c r="A21">
        <v>2</v>
      </c>
      <c r="B21" s="15" t="s">
        <v>191</v>
      </c>
      <c r="C21" t="s">
        <v>35</v>
      </c>
      <c r="E21" s="3">
        <v>94</v>
      </c>
      <c r="F21" s="3">
        <v>92</v>
      </c>
      <c r="G21" s="3">
        <v>93</v>
      </c>
      <c r="H21" s="3">
        <v>94</v>
      </c>
      <c r="I21" s="3">
        <f t="shared" si="0"/>
        <v>373</v>
      </c>
    </row>
    <row r="22" spans="1:9" ht="15">
      <c r="A22">
        <v>3</v>
      </c>
      <c r="B22" s="15" t="s">
        <v>187</v>
      </c>
      <c r="C22" t="s">
        <v>35</v>
      </c>
      <c r="E22" s="3">
        <v>83</v>
      </c>
      <c r="F22" s="3">
        <v>92</v>
      </c>
      <c r="G22" s="3">
        <v>84</v>
      </c>
      <c r="H22" s="3">
        <v>85</v>
      </c>
      <c r="I22" s="3">
        <f t="shared" si="0"/>
        <v>344</v>
      </c>
    </row>
    <row r="23" spans="1:9" ht="15">
      <c r="A23">
        <v>4</v>
      </c>
      <c r="B23" s="15" t="s">
        <v>117</v>
      </c>
      <c r="C23" t="s">
        <v>74</v>
      </c>
      <c r="E23" s="3">
        <v>88</v>
      </c>
      <c r="F23" s="3">
        <v>82</v>
      </c>
      <c r="G23" s="3">
        <v>87</v>
      </c>
      <c r="H23" s="3">
        <v>85</v>
      </c>
      <c r="I23" s="3">
        <f t="shared" si="0"/>
        <v>342</v>
      </c>
    </row>
    <row r="24" spans="1:9" ht="15">
      <c r="A24">
        <v>5</v>
      </c>
      <c r="B24" s="15" t="s">
        <v>160</v>
      </c>
      <c r="C24" t="s">
        <v>35</v>
      </c>
      <c r="E24" s="3">
        <v>89</v>
      </c>
      <c r="F24" s="3">
        <v>73</v>
      </c>
      <c r="G24" s="3">
        <v>82</v>
      </c>
      <c r="H24" s="3">
        <v>88</v>
      </c>
      <c r="I24" s="3">
        <f t="shared" si="0"/>
        <v>332</v>
      </c>
    </row>
    <row r="25" spans="1:9" ht="15">
      <c r="A25">
        <v>6</v>
      </c>
      <c r="B25" s="15" t="s">
        <v>91</v>
      </c>
      <c r="C25" t="s">
        <v>74</v>
      </c>
      <c r="E25" s="3">
        <v>73</v>
      </c>
      <c r="F25" s="3">
        <v>87</v>
      </c>
      <c r="G25" s="3">
        <v>86</v>
      </c>
      <c r="H25" s="3">
        <v>85</v>
      </c>
      <c r="I25" s="3">
        <f t="shared" si="0"/>
        <v>331</v>
      </c>
    </row>
    <row r="26" spans="1:9" ht="15">
      <c r="A26">
        <v>7</v>
      </c>
      <c r="B26" s="15" t="s">
        <v>164</v>
      </c>
      <c r="C26" t="s">
        <v>35</v>
      </c>
      <c r="E26" s="3">
        <v>89</v>
      </c>
      <c r="F26" s="3">
        <v>80</v>
      </c>
      <c r="G26" s="3">
        <v>76</v>
      </c>
      <c r="H26" s="3">
        <v>80</v>
      </c>
      <c r="I26" s="3">
        <f t="shared" si="0"/>
        <v>325</v>
      </c>
    </row>
    <row r="27" spans="1:9" ht="15">
      <c r="A27">
        <v>8</v>
      </c>
      <c r="B27" s="15" t="s">
        <v>84</v>
      </c>
      <c r="C27" t="s">
        <v>35</v>
      </c>
      <c r="E27" s="3">
        <v>78</v>
      </c>
      <c r="F27" s="3">
        <v>70</v>
      </c>
      <c r="G27" s="3">
        <v>78</v>
      </c>
      <c r="H27" s="3">
        <v>67</v>
      </c>
      <c r="I27" s="3">
        <f t="shared" si="0"/>
        <v>293</v>
      </c>
    </row>
    <row r="28" spans="1:9" ht="15">
      <c r="A28">
        <v>10</v>
      </c>
      <c r="B28" s="15" t="s">
        <v>98</v>
      </c>
      <c r="C28" t="s">
        <v>35</v>
      </c>
      <c r="E28" s="3"/>
      <c r="F28" s="3"/>
      <c r="G28" s="3"/>
      <c r="H28" s="3"/>
      <c r="I28" s="3">
        <f t="shared" si="0"/>
        <v>0</v>
      </c>
    </row>
    <row r="29" spans="2:9" ht="15">
      <c r="B29" s="15"/>
      <c r="E29" s="3"/>
      <c r="F29" s="3"/>
      <c r="G29" s="3"/>
      <c r="H29" s="3"/>
      <c r="I29" s="3"/>
    </row>
    <row r="30" spans="2:9" ht="15">
      <c r="B30" s="15"/>
      <c r="E30" s="3"/>
      <c r="F30" s="3"/>
      <c r="G30" s="3"/>
      <c r="H30" s="3"/>
      <c r="I30" s="3"/>
    </row>
    <row r="31" spans="2:9" ht="18.75">
      <c r="B31" s="15"/>
      <c r="C31" s="27" t="s">
        <v>26</v>
      </c>
      <c r="D31" s="27"/>
      <c r="E31" s="27"/>
      <c r="F31" s="27"/>
      <c r="G31" s="3"/>
      <c r="H31" s="3"/>
      <c r="I31" s="3"/>
    </row>
    <row r="32" spans="2:9" ht="15">
      <c r="B32" s="15"/>
      <c r="E32" s="3"/>
      <c r="F32" s="3"/>
      <c r="G32" s="3"/>
      <c r="H32" s="3"/>
      <c r="I32" s="3"/>
    </row>
    <row r="33" spans="2:4" ht="15">
      <c r="B33" t="s">
        <v>0</v>
      </c>
      <c r="D33" s="20" t="s">
        <v>6</v>
      </c>
    </row>
    <row r="34" spans="2:9" ht="15">
      <c r="B34" t="s">
        <v>1</v>
      </c>
      <c r="E34" t="s">
        <v>2</v>
      </c>
      <c r="F34" t="s">
        <v>8</v>
      </c>
      <c r="G34" t="s">
        <v>9</v>
      </c>
      <c r="H34" t="s">
        <v>10</v>
      </c>
      <c r="I34" t="s">
        <v>3</v>
      </c>
    </row>
    <row r="35" spans="1:9" ht="15">
      <c r="A35">
        <v>1</v>
      </c>
      <c r="B35" s="15" t="s">
        <v>158</v>
      </c>
      <c r="C35" t="s">
        <v>35</v>
      </c>
      <c r="E35" s="3">
        <v>92</v>
      </c>
      <c r="F35" s="3">
        <v>92</v>
      </c>
      <c r="G35" s="3">
        <v>93</v>
      </c>
      <c r="H35" s="3">
        <v>96</v>
      </c>
      <c r="I35" s="3">
        <f>SUM(E35:H35)</f>
        <v>373</v>
      </c>
    </row>
    <row r="36" spans="1:9" ht="15">
      <c r="A36">
        <v>2</v>
      </c>
      <c r="B36" s="15" t="s">
        <v>103</v>
      </c>
      <c r="C36" t="s">
        <v>35</v>
      </c>
      <c r="E36" s="3">
        <v>90</v>
      </c>
      <c r="F36" s="3">
        <v>91</v>
      </c>
      <c r="G36" s="3">
        <v>91</v>
      </c>
      <c r="H36" s="3">
        <v>90</v>
      </c>
      <c r="I36" s="3">
        <f>SUM(E36:H36)</f>
        <v>362</v>
      </c>
    </row>
    <row r="37" spans="1:9" ht="15">
      <c r="A37">
        <v>3</v>
      </c>
      <c r="B37" s="15" t="s">
        <v>118</v>
      </c>
      <c r="C37" t="s">
        <v>35</v>
      </c>
      <c r="E37" s="3">
        <v>89</v>
      </c>
      <c r="F37" s="3">
        <v>87</v>
      </c>
      <c r="G37" s="3">
        <v>88</v>
      </c>
      <c r="H37" s="3">
        <v>90</v>
      </c>
      <c r="I37" s="3">
        <f>SUM(E37:H37)</f>
        <v>354</v>
      </c>
    </row>
    <row r="38" spans="1:9" ht="15">
      <c r="A38">
        <v>4</v>
      </c>
      <c r="B38" s="15" t="s">
        <v>115</v>
      </c>
      <c r="C38" t="s">
        <v>50</v>
      </c>
      <c r="E38" s="3">
        <v>84</v>
      </c>
      <c r="F38" s="3">
        <v>92</v>
      </c>
      <c r="G38" s="3">
        <v>88</v>
      </c>
      <c r="H38" s="3">
        <v>89</v>
      </c>
      <c r="I38" s="3">
        <f>SUM(E38:H38)</f>
        <v>353</v>
      </c>
    </row>
    <row r="39" spans="1:9" ht="15">
      <c r="A39">
        <v>6</v>
      </c>
      <c r="B39" s="15" t="s">
        <v>72</v>
      </c>
      <c r="C39" t="s">
        <v>73</v>
      </c>
      <c r="E39" s="3">
        <v>81</v>
      </c>
      <c r="F39" s="3">
        <v>83</v>
      </c>
      <c r="G39" s="3">
        <v>88</v>
      </c>
      <c r="H39" s="3">
        <v>82</v>
      </c>
      <c r="I39" s="3">
        <f>SUM(E39:H39)</f>
        <v>334</v>
      </c>
    </row>
    <row r="40" spans="1:9" ht="15">
      <c r="A40">
        <v>5</v>
      </c>
      <c r="B40" s="15" t="s">
        <v>77</v>
      </c>
      <c r="C40" t="s">
        <v>179</v>
      </c>
      <c r="E40" s="3">
        <v>85</v>
      </c>
      <c r="F40" s="3">
        <v>78</v>
      </c>
      <c r="G40" s="3">
        <v>81</v>
      </c>
      <c r="H40" s="3">
        <v>85</v>
      </c>
      <c r="I40" s="3">
        <v>331</v>
      </c>
    </row>
    <row r="41" spans="1:9" ht="15">
      <c r="A41">
        <v>8</v>
      </c>
      <c r="B41" s="15" t="s">
        <v>193</v>
      </c>
      <c r="C41" t="s">
        <v>194</v>
      </c>
      <c r="E41" s="3">
        <v>83</v>
      </c>
      <c r="F41" s="3">
        <v>83</v>
      </c>
      <c r="G41" s="3">
        <v>83</v>
      </c>
      <c r="H41" s="3">
        <v>82</v>
      </c>
      <c r="I41" s="3">
        <f>SUM(E41:H41)</f>
        <v>331</v>
      </c>
    </row>
    <row r="42" spans="1:9" ht="15">
      <c r="A42">
        <v>7</v>
      </c>
      <c r="B42" s="15" t="s">
        <v>143</v>
      </c>
      <c r="C42" t="s">
        <v>74</v>
      </c>
      <c r="E42" s="3">
        <v>77</v>
      </c>
      <c r="F42" s="3">
        <v>69</v>
      </c>
      <c r="G42" s="3">
        <v>79</v>
      </c>
      <c r="H42" s="3">
        <v>87</v>
      </c>
      <c r="I42" s="3">
        <f>SUM(E42:H42)</f>
        <v>312</v>
      </c>
    </row>
    <row r="43" spans="2:9" ht="15">
      <c r="B43" s="15"/>
      <c r="E43" s="3"/>
      <c r="F43" s="3"/>
      <c r="G43" s="3"/>
      <c r="H43" s="3"/>
      <c r="I43" s="3"/>
    </row>
    <row r="44" spans="2:9" ht="15">
      <c r="B44" s="15"/>
      <c r="E44" s="3"/>
      <c r="F44" s="3"/>
      <c r="G44" s="3"/>
      <c r="H44" s="3"/>
      <c r="I44" s="3"/>
    </row>
    <row r="45" spans="2:9" ht="15">
      <c r="B45" s="15"/>
      <c r="E45" s="3"/>
      <c r="F45" s="3"/>
      <c r="G45" s="3"/>
      <c r="H45" s="3"/>
      <c r="I45" s="3"/>
    </row>
    <row r="46" spans="2:9" ht="15">
      <c r="B46" s="15"/>
      <c r="E46" s="3"/>
      <c r="F46" s="3"/>
      <c r="G46" s="3"/>
      <c r="H46" s="3"/>
      <c r="I46" s="3"/>
    </row>
    <row r="47" spans="2:9" ht="15">
      <c r="B47" s="15"/>
      <c r="E47" s="3"/>
      <c r="F47" s="3"/>
      <c r="G47" s="3"/>
      <c r="H47" s="3"/>
      <c r="I47" s="3"/>
    </row>
    <row r="48" spans="2:9" ht="15">
      <c r="B48" s="15"/>
      <c r="E48" s="3"/>
      <c r="F48" s="3"/>
      <c r="G48" s="3"/>
      <c r="H48" s="3"/>
      <c r="I48" s="3"/>
    </row>
    <row r="49" spans="2:9" ht="15">
      <c r="B49" s="15"/>
      <c r="E49" s="3"/>
      <c r="F49" s="3"/>
      <c r="G49" s="3"/>
      <c r="H49" s="3"/>
      <c r="I49" s="3"/>
    </row>
    <row r="50" spans="2:9" ht="15">
      <c r="B50" s="15"/>
      <c r="E50" s="3"/>
      <c r="F50" s="3"/>
      <c r="G50" s="3"/>
      <c r="H50" s="3"/>
      <c r="I50" s="3"/>
    </row>
    <row r="51" spans="2:9" ht="15">
      <c r="B51" s="15"/>
      <c r="E51" s="3"/>
      <c r="F51" s="3"/>
      <c r="G51" s="3"/>
      <c r="H51" s="3"/>
      <c r="I51" s="3"/>
    </row>
    <row r="52" spans="2:9" ht="15">
      <c r="B52" s="15"/>
      <c r="E52" s="3"/>
      <c r="F52" s="3"/>
      <c r="G52" s="3"/>
      <c r="H52" s="3"/>
      <c r="I52" s="3"/>
    </row>
    <row r="53" spans="2:9" ht="15">
      <c r="B53" s="15"/>
      <c r="E53" s="3"/>
      <c r="F53" s="3"/>
      <c r="G53" s="3"/>
      <c r="H53" s="3"/>
      <c r="I53" s="3"/>
    </row>
    <row r="54" spans="2:9" ht="15">
      <c r="B54" s="15"/>
      <c r="E54" s="3"/>
      <c r="F54" s="3"/>
      <c r="G54" s="3"/>
      <c r="H54" s="3"/>
      <c r="I54" s="3"/>
    </row>
    <row r="55" spans="2:9" ht="15">
      <c r="B55" s="15"/>
      <c r="E55" s="3"/>
      <c r="F55" s="3"/>
      <c r="G55" s="3"/>
      <c r="H55" s="3"/>
      <c r="I55" s="3"/>
    </row>
    <row r="56" spans="2:9" ht="15">
      <c r="B56" s="15"/>
      <c r="E56" s="3"/>
      <c r="F56" s="3"/>
      <c r="G56" s="3"/>
      <c r="H56" s="3"/>
      <c r="I56" s="3"/>
    </row>
    <row r="57" spans="2:9" ht="18.75">
      <c r="B57" s="15"/>
      <c r="C57" s="27" t="s">
        <v>26</v>
      </c>
      <c r="D57" s="27"/>
      <c r="E57" s="27"/>
      <c r="F57" s="27"/>
      <c r="G57" s="3"/>
      <c r="H57" s="3"/>
      <c r="I57" s="3"/>
    </row>
    <row r="59" spans="2:4" ht="15">
      <c r="B59" t="s">
        <v>0</v>
      </c>
      <c r="D59" s="20" t="s">
        <v>7</v>
      </c>
    </row>
    <row r="60" spans="2:9" ht="15">
      <c r="B60" t="s">
        <v>1</v>
      </c>
      <c r="E60" t="s">
        <v>2</v>
      </c>
      <c r="F60" t="s">
        <v>8</v>
      </c>
      <c r="G60" t="s">
        <v>9</v>
      </c>
      <c r="H60" t="s">
        <v>10</v>
      </c>
      <c r="I60" t="s">
        <v>3</v>
      </c>
    </row>
    <row r="61" spans="1:9" ht="15">
      <c r="A61">
        <v>1</v>
      </c>
      <c r="B61" s="15" t="s">
        <v>163</v>
      </c>
      <c r="C61" t="s">
        <v>35</v>
      </c>
      <c r="E61">
        <v>93</v>
      </c>
      <c r="F61">
        <v>89</v>
      </c>
      <c r="G61">
        <v>94</v>
      </c>
      <c r="H61">
        <v>90</v>
      </c>
      <c r="I61" s="3">
        <f aca="true" t="shared" si="1" ref="I61:I69">SUM(E61:H61)</f>
        <v>366</v>
      </c>
    </row>
    <row r="62" spans="1:9" ht="15">
      <c r="A62">
        <v>2</v>
      </c>
      <c r="B62" s="15" t="s">
        <v>114</v>
      </c>
      <c r="C62" t="s">
        <v>50</v>
      </c>
      <c r="E62" s="3">
        <v>88</v>
      </c>
      <c r="F62" s="3">
        <v>92</v>
      </c>
      <c r="G62" s="3">
        <v>88</v>
      </c>
      <c r="H62" s="3">
        <v>91</v>
      </c>
      <c r="I62" s="3">
        <f t="shared" si="1"/>
        <v>359</v>
      </c>
    </row>
    <row r="63" spans="1:9" ht="15">
      <c r="A63">
        <v>3</v>
      </c>
      <c r="B63" s="15" t="s">
        <v>142</v>
      </c>
      <c r="C63" t="s">
        <v>35</v>
      </c>
      <c r="E63" s="3">
        <v>87</v>
      </c>
      <c r="F63" s="3">
        <v>93</v>
      </c>
      <c r="G63" s="3">
        <v>90</v>
      </c>
      <c r="H63" s="3">
        <v>89</v>
      </c>
      <c r="I63" s="3">
        <f t="shared" si="1"/>
        <v>359</v>
      </c>
    </row>
    <row r="64" spans="1:9" ht="15">
      <c r="A64">
        <v>4</v>
      </c>
      <c r="B64" s="15" t="s">
        <v>145</v>
      </c>
      <c r="C64" t="s">
        <v>35</v>
      </c>
      <c r="E64">
        <v>90</v>
      </c>
      <c r="F64">
        <v>93</v>
      </c>
      <c r="G64">
        <v>85</v>
      </c>
      <c r="H64">
        <v>89</v>
      </c>
      <c r="I64" s="3">
        <f t="shared" si="1"/>
        <v>357</v>
      </c>
    </row>
    <row r="65" spans="1:9" ht="15">
      <c r="A65">
        <v>5</v>
      </c>
      <c r="B65" s="15" t="s">
        <v>141</v>
      </c>
      <c r="C65" t="s">
        <v>35</v>
      </c>
      <c r="E65" s="3">
        <v>90</v>
      </c>
      <c r="F65" s="3">
        <v>91</v>
      </c>
      <c r="G65" s="3">
        <v>84</v>
      </c>
      <c r="H65" s="3">
        <v>90</v>
      </c>
      <c r="I65" s="3">
        <f t="shared" si="1"/>
        <v>355</v>
      </c>
    </row>
    <row r="66" spans="1:9" ht="15">
      <c r="A66">
        <v>6</v>
      </c>
      <c r="B66" s="15" t="s">
        <v>75</v>
      </c>
      <c r="C66" t="s">
        <v>35</v>
      </c>
      <c r="E66">
        <v>86</v>
      </c>
      <c r="F66">
        <v>90</v>
      </c>
      <c r="G66">
        <v>85</v>
      </c>
      <c r="H66">
        <v>88</v>
      </c>
      <c r="I66" s="3">
        <f t="shared" si="1"/>
        <v>349</v>
      </c>
    </row>
    <row r="67" spans="1:9" ht="15">
      <c r="A67">
        <v>7</v>
      </c>
      <c r="B67" s="15" t="s">
        <v>43</v>
      </c>
      <c r="C67" t="s">
        <v>35</v>
      </c>
      <c r="E67">
        <v>84</v>
      </c>
      <c r="F67">
        <v>89</v>
      </c>
      <c r="G67">
        <v>91</v>
      </c>
      <c r="H67">
        <v>81</v>
      </c>
      <c r="I67" s="3">
        <f t="shared" si="1"/>
        <v>345</v>
      </c>
    </row>
    <row r="68" spans="1:9" ht="15">
      <c r="A68">
        <v>8</v>
      </c>
      <c r="B68" s="15" t="s">
        <v>146</v>
      </c>
      <c r="C68" t="s">
        <v>35</v>
      </c>
      <c r="E68">
        <v>87</v>
      </c>
      <c r="F68">
        <v>89</v>
      </c>
      <c r="G68">
        <v>91</v>
      </c>
      <c r="H68">
        <v>76</v>
      </c>
      <c r="I68" s="3">
        <f t="shared" si="1"/>
        <v>343</v>
      </c>
    </row>
    <row r="69" spans="1:9" ht="15">
      <c r="A69">
        <v>9</v>
      </c>
      <c r="B69" s="15" t="s">
        <v>109</v>
      </c>
      <c r="C69" t="s">
        <v>35</v>
      </c>
      <c r="E69" s="3">
        <v>84</v>
      </c>
      <c r="F69" s="3">
        <v>80</v>
      </c>
      <c r="G69" s="3">
        <v>80</v>
      </c>
      <c r="H69" s="3">
        <v>82</v>
      </c>
      <c r="I69" s="3">
        <f t="shared" si="1"/>
        <v>326</v>
      </c>
    </row>
    <row r="70" spans="2:9" ht="15">
      <c r="B70" s="15"/>
      <c r="E70" s="3"/>
      <c r="F70" s="3"/>
      <c r="G70" s="3"/>
      <c r="H70" s="3"/>
      <c r="I70" s="3"/>
    </row>
    <row r="71" spans="2:9" ht="15">
      <c r="B71" s="15"/>
      <c r="E71" s="3"/>
      <c r="F71" s="3"/>
      <c r="G71" s="3"/>
      <c r="H71" s="3"/>
      <c r="I71" s="3"/>
    </row>
    <row r="72" spans="2:9" ht="15">
      <c r="B72" s="15"/>
      <c r="E72" s="3"/>
      <c r="F72" s="3"/>
      <c r="G72" s="3"/>
      <c r="H72" s="3"/>
      <c r="I72" s="3"/>
    </row>
    <row r="73" spans="2:9" ht="15">
      <c r="B73" s="15"/>
      <c r="E73" s="3"/>
      <c r="F73" s="3"/>
      <c r="G73" s="3"/>
      <c r="H73" s="3"/>
      <c r="I73" s="3"/>
    </row>
    <row r="75" spans="3:6" ht="18.75">
      <c r="C75" s="27" t="s">
        <v>26</v>
      </c>
      <c r="D75" s="27"/>
      <c r="E75" s="27"/>
      <c r="F75" s="27"/>
    </row>
    <row r="77" spans="2:4" ht="15">
      <c r="B77" t="s">
        <v>0</v>
      </c>
      <c r="D77" s="20" t="s">
        <v>11</v>
      </c>
    </row>
    <row r="78" spans="2:9" ht="15">
      <c r="B78" t="s">
        <v>1</v>
      </c>
      <c r="E78" t="s">
        <v>2</v>
      </c>
      <c r="F78" t="s">
        <v>8</v>
      </c>
      <c r="G78" t="s">
        <v>9</v>
      </c>
      <c r="H78" t="s">
        <v>10</v>
      </c>
      <c r="I78" t="s">
        <v>3</v>
      </c>
    </row>
    <row r="79" spans="1:9" ht="15">
      <c r="A79">
        <v>1</v>
      </c>
      <c r="B79" s="15" t="s">
        <v>21</v>
      </c>
      <c r="C79" t="s">
        <v>35</v>
      </c>
      <c r="E79" s="3">
        <v>93</v>
      </c>
      <c r="F79" s="3">
        <v>94</v>
      </c>
      <c r="G79" s="3">
        <v>96</v>
      </c>
      <c r="H79" s="3">
        <v>97</v>
      </c>
      <c r="I79" s="3">
        <f>E79+F79++G79+H79</f>
        <v>380</v>
      </c>
    </row>
    <row r="80" spans="1:9" ht="15">
      <c r="A80">
        <v>2</v>
      </c>
      <c r="B80" s="15" t="s">
        <v>46</v>
      </c>
      <c r="C80" t="s">
        <v>35</v>
      </c>
      <c r="E80" s="3">
        <v>87</v>
      </c>
      <c r="F80">
        <v>87</v>
      </c>
      <c r="G80">
        <v>81</v>
      </c>
      <c r="H80">
        <v>85</v>
      </c>
      <c r="I80" s="3">
        <f>E80+F80++G80+H80</f>
        <v>340</v>
      </c>
    </row>
    <row r="81" spans="1:9" ht="15">
      <c r="A81">
        <v>3</v>
      </c>
      <c r="B81" s="15" t="s">
        <v>165</v>
      </c>
      <c r="C81" t="s">
        <v>35</v>
      </c>
      <c r="E81" s="3">
        <v>84</v>
      </c>
      <c r="F81" s="3">
        <v>83</v>
      </c>
      <c r="G81" s="3">
        <v>82</v>
      </c>
      <c r="H81" s="3">
        <v>67</v>
      </c>
      <c r="I81" s="3">
        <f>E81+F81++G81+H81</f>
        <v>316</v>
      </c>
    </row>
    <row r="82" spans="1:9" ht="15">
      <c r="A82">
        <v>4</v>
      </c>
      <c r="B82" s="15" t="s">
        <v>39</v>
      </c>
      <c r="C82" t="s">
        <v>35</v>
      </c>
      <c r="E82" s="3"/>
      <c r="F82" s="3"/>
      <c r="G82" s="3"/>
      <c r="H82" s="3"/>
      <c r="I82" s="3">
        <f>E82+F82++G82+H82</f>
        <v>0</v>
      </c>
    </row>
    <row r="83" spans="5:9" ht="15">
      <c r="E83" s="3"/>
      <c r="I83" s="3"/>
    </row>
    <row r="84" spans="5:9" ht="15">
      <c r="E84" s="3"/>
      <c r="I84" s="3"/>
    </row>
    <row r="85" spans="5:9" ht="15">
      <c r="E85" s="3"/>
      <c r="I85" s="3"/>
    </row>
    <row r="86" spans="5:9" ht="15">
      <c r="E86" s="3"/>
      <c r="I86" s="3"/>
    </row>
    <row r="87" spans="3:9" ht="18.75">
      <c r="C87" s="27" t="s">
        <v>26</v>
      </c>
      <c r="D87" s="27"/>
      <c r="E87" s="27"/>
      <c r="F87" s="27"/>
      <c r="I87" s="3"/>
    </row>
    <row r="88" spans="5:9" ht="15">
      <c r="E88" s="3"/>
      <c r="I88" s="3"/>
    </row>
    <row r="89" spans="2:9" ht="15">
      <c r="B89" s="15" t="s">
        <v>0</v>
      </c>
      <c r="D89" s="20" t="s">
        <v>14</v>
      </c>
      <c r="E89" s="3"/>
      <c r="I89" s="3"/>
    </row>
    <row r="90" spans="5:9" ht="15">
      <c r="E90" s="3"/>
      <c r="I90" s="3"/>
    </row>
    <row r="91" spans="1:9" ht="15">
      <c r="A91">
        <v>1</v>
      </c>
      <c r="B91" s="15" t="s">
        <v>128</v>
      </c>
      <c r="C91" t="s">
        <v>74</v>
      </c>
      <c r="E91" s="3">
        <v>45</v>
      </c>
      <c r="F91" s="3">
        <v>50</v>
      </c>
      <c r="G91" s="3">
        <v>39</v>
      </c>
      <c r="H91" s="3">
        <v>50</v>
      </c>
      <c r="I91" s="3">
        <f>E91+F91++G91+H91</f>
        <v>184</v>
      </c>
    </row>
    <row r="92" spans="5:9" ht="15">
      <c r="E92" s="3"/>
      <c r="F92" s="3"/>
      <c r="G92" s="3"/>
      <c r="H92" s="3"/>
      <c r="I92" s="3"/>
    </row>
    <row r="93" spans="5:9" ht="15">
      <c r="E93" s="3"/>
      <c r="F93" s="3"/>
      <c r="G93" s="3"/>
      <c r="H93" s="3"/>
      <c r="I93" s="3"/>
    </row>
    <row r="94" spans="5:9" ht="15">
      <c r="E94" s="3"/>
      <c r="F94" s="3"/>
      <c r="G94" s="3"/>
      <c r="H94" s="3"/>
      <c r="I94" s="3"/>
    </row>
    <row r="95" spans="5:9" ht="15">
      <c r="E95" s="3"/>
      <c r="F95" s="3"/>
      <c r="G95" s="3"/>
      <c r="H95" s="3"/>
      <c r="I95" s="3"/>
    </row>
    <row r="96" spans="5:9" ht="15">
      <c r="E96" s="3"/>
      <c r="F96" s="3"/>
      <c r="G96" s="3"/>
      <c r="H96" s="3"/>
      <c r="I96" s="3"/>
    </row>
    <row r="97" spans="5:9" ht="15">
      <c r="E97" s="3"/>
      <c r="F97" s="3"/>
      <c r="G97" s="3"/>
      <c r="H97" s="3"/>
      <c r="I97" s="3"/>
    </row>
  </sheetData>
  <sheetProtection/>
  <mergeCells count="6">
    <mergeCell ref="A5:I5"/>
    <mergeCell ref="C57:F57"/>
    <mergeCell ref="C75:F75"/>
    <mergeCell ref="C87:F87"/>
    <mergeCell ref="C16:F16"/>
    <mergeCell ref="C31:F31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7">
      <selection activeCell="K50" sqref="K50"/>
    </sheetView>
  </sheetViews>
  <sheetFormatPr defaultColWidth="11.421875" defaultRowHeight="15"/>
  <cols>
    <col min="1" max="1" width="5.140625" style="0" customWidth="1"/>
    <col min="2" max="2" width="22.7109375" style="0" customWidth="1"/>
    <col min="3" max="3" width="17.00390625" style="0" bestFit="1" customWidth="1"/>
    <col min="4" max="7" width="7.00390625" style="0" bestFit="1" customWidth="1"/>
    <col min="8" max="8" width="7.00390625" style="15" bestFit="1" customWidth="1"/>
    <col min="9" max="9" width="7.00390625" style="0" bestFit="1" customWidth="1"/>
    <col min="10" max="10" width="13.140625" style="0" bestFit="1" customWidth="1"/>
  </cols>
  <sheetData>
    <row r="1" ht="21">
      <c r="B1" s="24" t="s">
        <v>12</v>
      </c>
    </row>
    <row r="2" spans="2:8" ht="15">
      <c r="B2" t="s">
        <v>1</v>
      </c>
      <c r="C2" s="20" t="s">
        <v>15</v>
      </c>
      <c r="D2" t="s">
        <v>2</v>
      </c>
      <c r="E2" t="s">
        <v>8</v>
      </c>
      <c r="F2" t="s">
        <v>9</v>
      </c>
      <c r="G2" t="s">
        <v>10</v>
      </c>
      <c r="H2" s="15" t="s">
        <v>190</v>
      </c>
    </row>
    <row r="3" spans="1:8" ht="15">
      <c r="A3">
        <v>1</v>
      </c>
      <c r="B3" s="15" t="s">
        <v>128</v>
      </c>
      <c r="C3" t="s">
        <v>74</v>
      </c>
      <c r="D3">
        <v>81</v>
      </c>
      <c r="E3">
        <v>85</v>
      </c>
      <c r="F3">
        <v>83</v>
      </c>
      <c r="G3">
        <v>81</v>
      </c>
      <c r="H3" s="15">
        <f>SUM(D3:G3)</f>
        <v>330</v>
      </c>
    </row>
    <row r="4" spans="1:8" ht="15">
      <c r="A4">
        <v>2</v>
      </c>
      <c r="B4" s="15" t="s">
        <v>196</v>
      </c>
      <c r="C4" t="s">
        <v>35</v>
      </c>
      <c r="D4">
        <v>82</v>
      </c>
      <c r="E4">
        <v>84</v>
      </c>
      <c r="F4">
        <v>76</v>
      </c>
      <c r="G4">
        <v>87</v>
      </c>
      <c r="H4" s="15">
        <f>SUM(D4:G4)</f>
        <v>329</v>
      </c>
    </row>
    <row r="6" spans="2:8" ht="15">
      <c r="B6" t="s">
        <v>1</v>
      </c>
      <c r="C6" s="20" t="s">
        <v>14</v>
      </c>
      <c r="D6" t="s">
        <v>2</v>
      </c>
      <c r="E6" t="s">
        <v>8</v>
      </c>
      <c r="F6" t="s">
        <v>9</v>
      </c>
      <c r="G6" t="s">
        <v>10</v>
      </c>
      <c r="H6" s="15" t="s">
        <v>190</v>
      </c>
    </row>
    <row r="7" spans="1:8" ht="15">
      <c r="A7">
        <v>1</v>
      </c>
      <c r="B7" s="15" t="s">
        <v>23</v>
      </c>
      <c r="C7" t="s">
        <v>35</v>
      </c>
      <c r="D7">
        <v>91</v>
      </c>
      <c r="E7">
        <v>88</v>
      </c>
      <c r="F7">
        <v>92</v>
      </c>
      <c r="G7">
        <v>92</v>
      </c>
      <c r="H7" s="15">
        <f>SUM(D7:G7)</f>
        <v>363</v>
      </c>
    </row>
    <row r="8" ht="15">
      <c r="A8">
        <v>2</v>
      </c>
    </row>
    <row r="10" spans="2:8" ht="15">
      <c r="B10" t="s">
        <v>1</v>
      </c>
      <c r="C10" s="20" t="s">
        <v>126</v>
      </c>
      <c r="D10" t="s">
        <v>2</v>
      </c>
      <c r="E10" t="s">
        <v>8</v>
      </c>
      <c r="F10" t="s">
        <v>9</v>
      </c>
      <c r="G10" t="s">
        <v>10</v>
      </c>
      <c r="H10" s="15" t="s">
        <v>190</v>
      </c>
    </row>
    <row r="11" spans="1:8" ht="15">
      <c r="A11">
        <v>1</v>
      </c>
      <c r="B11" s="15" t="s">
        <v>137</v>
      </c>
      <c r="C11" t="s">
        <v>74</v>
      </c>
      <c r="D11">
        <v>97</v>
      </c>
      <c r="E11">
        <v>94</v>
      </c>
      <c r="F11">
        <v>93</v>
      </c>
      <c r="G11">
        <v>97</v>
      </c>
      <c r="H11" s="15">
        <f>SUM(D11:G11)</f>
        <v>381</v>
      </c>
    </row>
    <row r="12" spans="1:8" ht="15">
      <c r="A12">
        <v>2</v>
      </c>
      <c r="B12" s="15" t="s">
        <v>138</v>
      </c>
      <c r="C12" t="s">
        <v>35</v>
      </c>
      <c r="D12">
        <v>89</v>
      </c>
      <c r="E12">
        <v>94</v>
      </c>
      <c r="F12">
        <v>97</v>
      </c>
      <c r="G12">
        <v>92</v>
      </c>
      <c r="H12" s="15">
        <f>SUM(D12:G12)</f>
        <v>372</v>
      </c>
    </row>
    <row r="14" spans="2:3" ht="15">
      <c r="B14" t="s">
        <v>12</v>
      </c>
      <c r="C14" s="20" t="s">
        <v>125</v>
      </c>
    </row>
    <row r="15" spans="2:8" ht="15">
      <c r="B15" t="s">
        <v>1</v>
      </c>
      <c r="C15" s="20" t="s">
        <v>126</v>
      </c>
      <c r="D15" t="s">
        <v>2</v>
      </c>
      <c r="E15" t="s">
        <v>8</v>
      </c>
      <c r="F15" t="s">
        <v>9</v>
      </c>
      <c r="G15" t="s">
        <v>10</v>
      </c>
      <c r="H15" s="15" t="s">
        <v>190</v>
      </c>
    </row>
    <row r="16" spans="1:8" ht="15">
      <c r="A16">
        <v>1</v>
      </c>
      <c r="B16" s="15" t="s">
        <v>140</v>
      </c>
      <c r="C16" t="s">
        <v>48</v>
      </c>
      <c r="D16">
        <v>94</v>
      </c>
      <c r="E16">
        <v>94</v>
      </c>
      <c r="F16">
        <v>88</v>
      </c>
      <c r="G16">
        <v>96</v>
      </c>
      <c r="H16" s="15">
        <f>SUM(D16:G16)</f>
        <v>372</v>
      </c>
    </row>
    <row r="17" spans="1:8" ht="15">
      <c r="A17">
        <v>2</v>
      </c>
      <c r="B17" s="15" t="s">
        <v>127</v>
      </c>
      <c r="C17" t="s">
        <v>74</v>
      </c>
      <c r="D17">
        <v>87</v>
      </c>
      <c r="E17">
        <v>80</v>
      </c>
      <c r="F17">
        <v>78</v>
      </c>
      <c r="G17">
        <v>80</v>
      </c>
      <c r="H17" s="15">
        <f>SUM(D17:G17)</f>
        <v>325</v>
      </c>
    </row>
    <row r="18" spans="1:8" ht="15">
      <c r="A18">
        <v>3</v>
      </c>
      <c r="B18" s="15" t="s">
        <v>129</v>
      </c>
      <c r="C18" t="s">
        <v>74</v>
      </c>
      <c r="D18">
        <v>71</v>
      </c>
      <c r="E18">
        <v>80</v>
      </c>
      <c r="F18">
        <v>75</v>
      </c>
      <c r="G18">
        <v>79</v>
      </c>
      <c r="H18" s="15">
        <f>SUM(D18:G18)</f>
        <v>305</v>
      </c>
    </row>
    <row r="20" ht="15">
      <c r="B20" t="s">
        <v>12</v>
      </c>
    </row>
    <row r="21" spans="2:10" ht="15">
      <c r="B21" t="s">
        <v>1</v>
      </c>
      <c r="C21" s="20" t="s">
        <v>5</v>
      </c>
      <c r="D21" t="s">
        <v>2</v>
      </c>
      <c r="E21" t="s">
        <v>8</v>
      </c>
      <c r="F21" t="s">
        <v>9</v>
      </c>
      <c r="G21" t="s">
        <v>10</v>
      </c>
      <c r="H21" s="15" t="s">
        <v>29</v>
      </c>
      <c r="I21" t="s">
        <v>51</v>
      </c>
      <c r="J21" t="s">
        <v>3</v>
      </c>
    </row>
    <row r="22" spans="1:10" ht="15">
      <c r="A22">
        <v>1</v>
      </c>
      <c r="B22" s="15" t="s">
        <v>104</v>
      </c>
      <c r="C22" t="s">
        <v>35</v>
      </c>
      <c r="D22">
        <v>95</v>
      </c>
      <c r="E22">
        <v>96</v>
      </c>
      <c r="F22">
        <v>96</v>
      </c>
      <c r="G22">
        <v>98</v>
      </c>
      <c r="H22" s="15">
        <v>98</v>
      </c>
      <c r="I22">
        <v>98</v>
      </c>
      <c r="J22">
        <f>I22+H22+G22+F22+E22+D22</f>
        <v>581</v>
      </c>
    </row>
    <row r="23" spans="1:10" ht="15">
      <c r="A23">
        <v>2</v>
      </c>
      <c r="B23" s="15" t="s">
        <v>144</v>
      </c>
      <c r="C23" t="s">
        <v>35</v>
      </c>
      <c r="D23">
        <v>97</v>
      </c>
      <c r="E23">
        <v>95</v>
      </c>
      <c r="F23">
        <v>97</v>
      </c>
      <c r="G23">
        <v>95</v>
      </c>
      <c r="H23" s="15">
        <v>97</v>
      </c>
      <c r="I23">
        <v>91</v>
      </c>
      <c r="J23">
        <f>I23+H23+G23+F23+E23+D23</f>
        <v>572</v>
      </c>
    </row>
    <row r="24" spans="1:10" ht="15">
      <c r="A24">
        <v>3</v>
      </c>
      <c r="B24" s="15" t="s">
        <v>189</v>
      </c>
      <c r="C24" t="s">
        <v>35</v>
      </c>
      <c r="D24">
        <v>95</v>
      </c>
      <c r="E24">
        <v>97</v>
      </c>
      <c r="F24">
        <v>95</v>
      </c>
      <c r="G24">
        <v>96</v>
      </c>
      <c r="H24" s="15">
        <v>93</v>
      </c>
      <c r="I24">
        <v>91</v>
      </c>
      <c r="J24">
        <f>I24+H24+G24+F24+E24+D24</f>
        <v>567</v>
      </c>
    </row>
    <row r="26" spans="2:8" ht="15">
      <c r="B26" t="s">
        <v>1</v>
      </c>
      <c r="C26" s="20" t="s">
        <v>6</v>
      </c>
      <c r="D26" t="s">
        <v>2</v>
      </c>
      <c r="E26" t="s">
        <v>8</v>
      </c>
      <c r="F26" t="s">
        <v>9</v>
      </c>
      <c r="G26" t="s">
        <v>10</v>
      </c>
      <c r="H26" s="15" t="s">
        <v>190</v>
      </c>
    </row>
    <row r="27" spans="1:8" ht="15">
      <c r="A27">
        <v>1</v>
      </c>
      <c r="B27" s="15" t="s">
        <v>172</v>
      </c>
      <c r="D27">
        <v>92</v>
      </c>
      <c r="E27">
        <v>88</v>
      </c>
      <c r="F27">
        <v>90</v>
      </c>
      <c r="G27">
        <v>91</v>
      </c>
      <c r="H27" s="15">
        <f>SUM(D27:G27)</f>
        <v>361</v>
      </c>
    </row>
    <row r="28" spans="1:8" ht="15">
      <c r="A28">
        <v>2</v>
      </c>
      <c r="B28" s="15" t="s">
        <v>186</v>
      </c>
      <c r="D28">
        <v>89</v>
      </c>
      <c r="E28">
        <v>83</v>
      </c>
      <c r="F28">
        <v>92</v>
      </c>
      <c r="G28">
        <v>90</v>
      </c>
      <c r="H28" s="15">
        <f>SUM(D28:G28)</f>
        <v>354</v>
      </c>
    </row>
    <row r="30" spans="2:8" ht="15">
      <c r="B30" t="s">
        <v>1</v>
      </c>
      <c r="C30" s="20" t="s">
        <v>7</v>
      </c>
      <c r="D30" t="s">
        <v>2</v>
      </c>
      <c r="E30" t="s">
        <v>8</v>
      </c>
      <c r="F30" t="s">
        <v>9</v>
      </c>
      <c r="G30" t="s">
        <v>10</v>
      </c>
      <c r="H30" s="15" t="s">
        <v>190</v>
      </c>
    </row>
    <row r="31" spans="1:8" ht="15">
      <c r="A31">
        <v>1</v>
      </c>
      <c r="B31" s="15" t="s">
        <v>43</v>
      </c>
      <c r="C31" t="s">
        <v>35</v>
      </c>
      <c r="D31">
        <v>96</v>
      </c>
      <c r="E31">
        <v>94</v>
      </c>
      <c r="F31">
        <v>88</v>
      </c>
      <c r="G31">
        <v>91</v>
      </c>
      <c r="H31" s="15">
        <f>SUM(D31:G31)</f>
        <v>369</v>
      </c>
    </row>
    <row r="32" spans="1:8" ht="15">
      <c r="A32">
        <v>2</v>
      </c>
      <c r="B32" s="15" t="s">
        <v>122</v>
      </c>
      <c r="C32" t="s">
        <v>73</v>
      </c>
      <c r="D32">
        <v>92</v>
      </c>
      <c r="E32">
        <v>85</v>
      </c>
      <c r="F32">
        <v>90</v>
      </c>
      <c r="G32">
        <v>84</v>
      </c>
      <c r="H32" s="15">
        <f>SUM(D32:G32)</f>
        <v>351</v>
      </c>
    </row>
    <row r="34" spans="2:3" ht="21">
      <c r="B34" s="24" t="s">
        <v>12</v>
      </c>
      <c r="C34" s="20" t="s">
        <v>16</v>
      </c>
    </row>
    <row r="35" spans="2:8" ht="15">
      <c r="B35" t="s">
        <v>1</v>
      </c>
      <c r="C35" s="20" t="s">
        <v>11</v>
      </c>
      <c r="D35" t="s">
        <v>2</v>
      </c>
      <c r="E35" t="s">
        <v>8</v>
      </c>
      <c r="F35" t="s">
        <v>9</v>
      </c>
      <c r="G35" t="s">
        <v>10</v>
      </c>
      <c r="H35" s="15" t="s">
        <v>190</v>
      </c>
    </row>
    <row r="36" spans="1:8" ht="15">
      <c r="A36">
        <v>1</v>
      </c>
      <c r="B36" s="15" t="s">
        <v>86</v>
      </c>
      <c r="C36" t="s">
        <v>35</v>
      </c>
      <c r="D36">
        <v>105.4</v>
      </c>
      <c r="E36">
        <v>105.2</v>
      </c>
      <c r="F36">
        <v>105.5</v>
      </c>
      <c r="G36">
        <v>105.4</v>
      </c>
      <c r="H36" s="21">
        <f>SUM(D36:G36)</f>
        <v>421.5</v>
      </c>
    </row>
    <row r="37" spans="1:8" ht="15">
      <c r="A37">
        <v>2</v>
      </c>
      <c r="B37" s="15" t="s">
        <v>21</v>
      </c>
      <c r="C37" t="s">
        <v>35</v>
      </c>
      <c r="D37">
        <v>104</v>
      </c>
      <c r="E37">
        <v>104.3</v>
      </c>
      <c r="F37">
        <v>102.7</v>
      </c>
      <c r="G37">
        <v>103.6</v>
      </c>
      <c r="H37" s="21">
        <v>414.6</v>
      </c>
    </row>
    <row r="38" spans="1:8" ht="15">
      <c r="A38">
        <v>3</v>
      </c>
      <c r="B38" s="15" t="s">
        <v>20</v>
      </c>
      <c r="C38" t="s">
        <v>35</v>
      </c>
      <c r="D38">
        <v>103.5</v>
      </c>
      <c r="E38">
        <v>104.3</v>
      </c>
      <c r="F38">
        <v>101.6</v>
      </c>
      <c r="G38">
        <v>103.9</v>
      </c>
      <c r="H38" s="21">
        <f>SUM(D38:G38)</f>
        <v>413.29999999999995</v>
      </c>
    </row>
    <row r="39" spans="1:8" ht="15">
      <c r="A39">
        <v>4</v>
      </c>
      <c r="B39" s="15" t="s">
        <v>83</v>
      </c>
      <c r="C39" t="s">
        <v>35</v>
      </c>
      <c r="D39">
        <v>104.4</v>
      </c>
      <c r="E39">
        <v>99.8</v>
      </c>
      <c r="F39">
        <v>103.7</v>
      </c>
      <c r="G39">
        <v>99.7</v>
      </c>
      <c r="H39" s="21">
        <f>SUM(D39:G39)</f>
        <v>407.59999999999997</v>
      </c>
    </row>
    <row r="40" spans="1:8" ht="15">
      <c r="A40">
        <v>5</v>
      </c>
      <c r="B40" s="15" t="s">
        <v>147</v>
      </c>
      <c r="C40" t="s">
        <v>35</v>
      </c>
      <c r="D40">
        <v>101.6</v>
      </c>
      <c r="E40">
        <v>98.6</v>
      </c>
      <c r="F40">
        <v>100.1</v>
      </c>
      <c r="G40">
        <v>102.9</v>
      </c>
      <c r="H40" s="21">
        <f>SUM(D40:G40)</f>
        <v>403.19999999999993</v>
      </c>
    </row>
    <row r="41" spans="1:8" ht="15">
      <c r="A41">
        <v>6</v>
      </c>
      <c r="B41" s="15" t="s">
        <v>82</v>
      </c>
      <c r="C41" t="s">
        <v>35</v>
      </c>
      <c r="D41">
        <v>98.8</v>
      </c>
      <c r="E41">
        <v>99.4</v>
      </c>
      <c r="F41">
        <v>99.5</v>
      </c>
      <c r="G41">
        <v>101.3</v>
      </c>
      <c r="H41" s="21">
        <v>399</v>
      </c>
    </row>
    <row r="43" spans="2:3" ht="15">
      <c r="B43" t="s">
        <v>12</v>
      </c>
      <c r="C43" s="20" t="s">
        <v>17</v>
      </c>
    </row>
    <row r="44" spans="2:8" ht="15">
      <c r="B44" t="s">
        <v>1</v>
      </c>
      <c r="C44" s="20" t="s">
        <v>13</v>
      </c>
      <c r="D44" t="s">
        <v>2</v>
      </c>
      <c r="E44" t="s">
        <v>8</v>
      </c>
      <c r="F44" t="s">
        <v>9</v>
      </c>
      <c r="G44" t="s">
        <v>10</v>
      </c>
      <c r="H44" s="15" t="s">
        <v>190</v>
      </c>
    </row>
    <row r="45" spans="1:8" ht="15">
      <c r="A45">
        <v>1</v>
      </c>
      <c r="B45" s="15" t="s">
        <v>145</v>
      </c>
      <c r="C45" t="s">
        <v>35</v>
      </c>
      <c r="D45">
        <v>105.3</v>
      </c>
      <c r="E45">
        <v>104.4</v>
      </c>
      <c r="F45">
        <v>105.2</v>
      </c>
      <c r="G45">
        <v>104.1</v>
      </c>
      <c r="H45" s="21">
        <f>SUM(D45:G45)</f>
        <v>419</v>
      </c>
    </row>
    <row r="46" spans="1:8" ht="15">
      <c r="A46">
        <v>2</v>
      </c>
      <c r="H46" s="15">
        <f>SUM(D46:G46)</f>
        <v>0</v>
      </c>
    </row>
    <row r="47" spans="2:3" ht="15">
      <c r="B47" t="s">
        <v>12</v>
      </c>
      <c r="C47" s="20" t="s">
        <v>125</v>
      </c>
    </row>
    <row r="48" spans="2:8" ht="15">
      <c r="B48" t="s">
        <v>1</v>
      </c>
      <c r="C48" s="20" t="s">
        <v>11</v>
      </c>
      <c r="D48" t="s">
        <v>2</v>
      </c>
      <c r="E48" t="s">
        <v>8</v>
      </c>
      <c r="F48" t="s">
        <v>9</v>
      </c>
      <c r="G48" t="s">
        <v>10</v>
      </c>
      <c r="H48" s="15" t="s">
        <v>190</v>
      </c>
    </row>
    <row r="49" spans="1:8" ht="15">
      <c r="A49">
        <v>1</v>
      </c>
      <c r="B49" s="15" t="s">
        <v>145</v>
      </c>
      <c r="C49" s="20" t="s">
        <v>35</v>
      </c>
      <c r="D49">
        <v>100</v>
      </c>
      <c r="E49">
        <v>99</v>
      </c>
      <c r="F49">
        <v>98</v>
      </c>
      <c r="G49">
        <v>97</v>
      </c>
      <c r="H49" s="15">
        <f>G49+F49+E49+D49</f>
        <v>394</v>
      </c>
    </row>
    <row r="51" spans="2:3" ht="15">
      <c r="B51" t="s">
        <v>12</v>
      </c>
      <c r="C51" s="20" t="s">
        <v>125</v>
      </c>
    </row>
    <row r="52" spans="2:8" ht="15">
      <c r="B52" t="s">
        <v>1</v>
      </c>
      <c r="C52" s="20" t="s">
        <v>11</v>
      </c>
      <c r="D52" t="s">
        <v>2</v>
      </c>
      <c r="E52" t="s">
        <v>8</v>
      </c>
      <c r="F52" t="s">
        <v>9</v>
      </c>
      <c r="G52" t="s">
        <v>10</v>
      </c>
      <c r="H52" s="15" t="s">
        <v>190</v>
      </c>
    </row>
    <row r="53" spans="1:8" ht="15">
      <c r="A53">
        <v>1</v>
      </c>
      <c r="B53" s="15" t="s">
        <v>21</v>
      </c>
      <c r="C53" t="s">
        <v>35</v>
      </c>
      <c r="D53">
        <v>97</v>
      </c>
      <c r="E53">
        <v>95</v>
      </c>
      <c r="F53">
        <v>97</v>
      </c>
      <c r="G53">
        <v>93</v>
      </c>
      <c r="H53" s="15">
        <f>SUM(D53:G53)</f>
        <v>382</v>
      </c>
    </row>
    <row r="54" spans="1:8" ht="15">
      <c r="A54">
        <v>2</v>
      </c>
      <c r="B54" s="15" t="s">
        <v>134</v>
      </c>
      <c r="C54" t="s">
        <v>74</v>
      </c>
      <c r="D54">
        <v>90</v>
      </c>
      <c r="E54">
        <v>79</v>
      </c>
      <c r="F54">
        <v>87</v>
      </c>
      <c r="G54">
        <v>87</v>
      </c>
      <c r="H54" s="15">
        <f>SUM(D54:G54)</f>
        <v>343</v>
      </c>
    </row>
    <row r="55" spans="1:8" ht="15">
      <c r="A55">
        <v>3</v>
      </c>
      <c r="B55" s="15" t="s">
        <v>192</v>
      </c>
      <c r="C55" t="s">
        <v>74</v>
      </c>
      <c r="H55" s="15">
        <v>330</v>
      </c>
    </row>
    <row r="56" spans="1:8" ht="15">
      <c r="A56">
        <v>4</v>
      </c>
      <c r="B56" s="15" t="s">
        <v>86</v>
      </c>
      <c r="C56" t="s">
        <v>35</v>
      </c>
      <c r="H56" s="15">
        <f>SUM(D56:G56)</f>
        <v>0</v>
      </c>
    </row>
    <row r="58" spans="2:3" ht="15">
      <c r="B58" t="s">
        <v>12</v>
      </c>
      <c r="C58" s="20" t="s">
        <v>17</v>
      </c>
    </row>
    <row r="59" spans="2:8" ht="15">
      <c r="B59" t="s">
        <v>1</v>
      </c>
      <c r="C59" s="20" t="s">
        <v>101</v>
      </c>
      <c r="D59" t="s">
        <v>2</v>
      </c>
      <c r="E59" t="s">
        <v>8</v>
      </c>
      <c r="F59" t="s">
        <v>9</v>
      </c>
      <c r="G59" t="s">
        <v>10</v>
      </c>
      <c r="H59" s="15" t="s">
        <v>190</v>
      </c>
    </row>
    <row r="60" spans="1:8" ht="15">
      <c r="A60">
        <v>1</v>
      </c>
      <c r="B60" s="15" t="s">
        <v>139</v>
      </c>
      <c r="C60" t="s">
        <v>35</v>
      </c>
      <c r="D60">
        <v>98.8</v>
      </c>
      <c r="E60">
        <v>101.2</v>
      </c>
      <c r="F60">
        <v>100.7</v>
      </c>
      <c r="G60">
        <v>101.8</v>
      </c>
      <c r="H60" s="15">
        <f>D60+E60+F60+G60</f>
        <v>402.5</v>
      </c>
    </row>
    <row r="62" spans="2:3" ht="15">
      <c r="B62" t="s">
        <v>12</v>
      </c>
      <c r="C62" s="20" t="s">
        <v>17</v>
      </c>
    </row>
    <row r="63" spans="2:8" ht="15">
      <c r="B63" t="s">
        <v>1</v>
      </c>
      <c r="C63" s="20" t="s">
        <v>102</v>
      </c>
      <c r="D63" t="s">
        <v>2</v>
      </c>
      <c r="E63" t="s">
        <v>8</v>
      </c>
      <c r="F63" t="s">
        <v>9</v>
      </c>
      <c r="G63" t="s">
        <v>10</v>
      </c>
      <c r="H63" s="15" t="s">
        <v>190</v>
      </c>
    </row>
    <row r="64" spans="1:8" ht="15">
      <c r="A64">
        <v>1</v>
      </c>
      <c r="B64" s="15" t="s">
        <v>140</v>
      </c>
      <c r="C64" t="s">
        <v>48</v>
      </c>
      <c r="D64">
        <v>105.7</v>
      </c>
      <c r="E64">
        <v>102.8</v>
      </c>
      <c r="F64">
        <v>104.3</v>
      </c>
      <c r="G64">
        <v>102.7</v>
      </c>
      <c r="H64" s="15">
        <f>D64+E64+F64+G64</f>
        <v>415.5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Q20" sqref="Q20"/>
    </sheetView>
  </sheetViews>
  <sheetFormatPr defaultColWidth="11.421875" defaultRowHeight="15"/>
  <cols>
    <col min="1" max="1" width="3.8515625" style="0" customWidth="1"/>
    <col min="2" max="2" width="23.00390625" style="0" customWidth="1"/>
    <col min="3" max="3" width="13.00390625" style="0" bestFit="1" customWidth="1"/>
    <col min="5" max="7" width="7.00390625" style="0" bestFit="1" customWidth="1"/>
    <col min="8" max="8" width="9.00390625" style="0" bestFit="1" customWidth="1"/>
    <col min="9" max="11" width="7.00390625" style="0" bestFit="1" customWidth="1"/>
    <col min="12" max="12" width="7.421875" style="0" bestFit="1" customWidth="1"/>
    <col min="13" max="13" width="13.140625" style="0" bestFit="1" customWidth="1"/>
  </cols>
  <sheetData>
    <row r="2" spans="2:11" ht="21">
      <c r="B2" s="24" t="s">
        <v>22</v>
      </c>
      <c r="E2" s="29" t="s">
        <v>27</v>
      </c>
      <c r="F2" s="30"/>
      <c r="G2" s="31"/>
      <c r="I2" s="29" t="s">
        <v>25</v>
      </c>
      <c r="J2" s="30"/>
      <c r="K2" s="31"/>
    </row>
    <row r="3" spans="2:13" ht="15">
      <c r="B3" t="s">
        <v>1</v>
      </c>
      <c r="D3" s="25" t="s">
        <v>4</v>
      </c>
      <c r="E3" t="s">
        <v>2</v>
      </c>
      <c r="F3" t="s">
        <v>8</v>
      </c>
      <c r="G3" t="s">
        <v>9</v>
      </c>
      <c r="H3" t="s">
        <v>24</v>
      </c>
      <c r="I3" t="s">
        <v>2</v>
      </c>
      <c r="J3" t="s">
        <v>8</v>
      </c>
      <c r="K3" t="s">
        <v>9</v>
      </c>
      <c r="L3" t="s">
        <v>25</v>
      </c>
      <c r="M3" t="s">
        <v>3</v>
      </c>
    </row>
    <row r="4" spans="1:13" ht="15">
      <c r="A4">
        <v>1</v>
      </c>
      <c r="B4" s="15" t="s">
        <v>85</v>
      </c>
      <c r="C4" t="s">
        <v>35</v>
      </c>
      <c r="H4">
        <v>232</v>
      </c>
      <c r="L4">
        <v>236</v>
      </c>
      <c r="M4">
        <f>H4+L4</f>
        <v>468</v>
      </c>
    </row>
    <row r="5" spans="1:13" ht="15">
      <c r="A5">
        <v>2</v>
      </c>
      <c r="B5" s="15" t="s">
        <v>178</v>
      </c>
      <c r="C5" t="s">
        <v>74</v>
      </c>
      <c r="H5">
        <v>85</v>
      </c>
      <c r="L5">
        <v>160</v>
      </c>
      <c r="M5">
        <f>H5+L5</f>
        <v>245</v>
      </c>
    </row>
    <row r="6" spans="1:13" ht="15">
      <c r="A6">
        <v>3</v>
      </c>
      <c r="B6" s="15" t="s">
        <v>177</v>
      </c>
      <c r="C6" t="s">
        <v>74</v>
      </c>
      <c r="H6">
        <v>68</v>
      </c>
      <c r="L6">
        <v>82</v>
      </c>
      <c r="M6">
        <f>H6+L6</f>
        <v>150</v>
      </c>
    </row>
    <row r="7" spans="1:13" ht="15">
      <c r="A7">
        <v>4</v>
      </c>
      <c r="B7" s="15" t="s">
        <v>129</v>
      </c>
      <c r="C7" t="s">
        <v>74</v>
      </c>
      <c r="H7">
        <v>10</v>
      </c>
      <c r="L7">
        <v>73</v>
      </c>
      <c r="M7">
        <f>H7+L7</f>
        <v>83</v>
      </c>
    </row>
    <row r="9" spans="2:11" ht="21">
      <c r="B9" s="24" t="s">
        <v>22</v>
      </c>
      <c r="E9" s="29" t="s">
        <v>27</v>
      </c>
      <c r="F9" s="30"/>
      <c r="G9" s="31"/>
      <c r="I9" s="29" t="s">
        <v>25</v>
      </c>
      <c r="J9" s="30"/>
      <c r="K9" s="31"/>
    </row>
    <row r="10" spans="2:13" ht="15">
      <c r="B10" t="s">
        <v>1</v>
      </c>
      <c r="D10" s="25" t="s">
        <v>5</v>
      </c>
      <c r="E10" t="s">
        <v>2</v>
      </c>
      <c r="F10" t="s">
        <v>8</v>
      </c>
      <c r="G10" t="s">
        <v>9</v>
      </c>
      <c r="H10" t="s">
        <v>24</v>
      </c>
      <c r="I10" t="s">
        <v>2</v>
      </c>
      <c r="J10" t="s">
        <v>8</v>
      </c>
      <c r="K10" t="s">
        <v>9</v>
      </c>
      <c r="L10" t="s">
        <v>25</v>
      </c>
      <c r="M10" t="s">
        <v>3</v>
      </c>
    </row>
    <row r="11" spans="1:13" ht="15">
      <c r="A11">
        <v>1</v>
      </c>
      <c r="B11" s="15" t="s">
        <v>158</v>
      </c>
      <c r="C11" t="s">
        <v>35</v>
      </c>
      <c r="H11">
        <v>261</v>
      </c>
      <c r="L11">
        <v>259</v>
      </c>
      <c r="M11">
        <f aca="true" t="shared" si="0" ref="M11:M17">H11+L11</f>
        <v>520</v>
      </c>
    </row>
    <row r="12" spans="1:13" ht="15">
      <c r="A12">
        <v>2</v>
      </c>
      <c r="B12" s="15" t="s">
        <v>180</v>
      </c>
      <c r="C12" t="s">
        <v>35</v>
      </c>
      <c r="H12">
        <v>262</v>
      </c>
      <c r="L12">
        <v>249</v>
      </c>
      <c r="M12">
        <f t="shared" si="0"/>
        <v>511</v>
      </c>
    </row>
    <row r="13" spans="1:13" ht="15">
      <c r="A13">
        <v>3</v>
      </c>
      <c r="B13" s="15" t="s">
        <v>98</v>
      </c>
      <c r="C13" t="s">
        <v>35</v>
      </c>
      <c r="H13">
        <v>239</v>
      </c>
      <c r="L13">
        <v>257</v>
      </c>
      <c r="M13">
        <f t="shared" si="0"/>
        <v>496</v>
      </c>
    </row>
    <row r="14" spans="1:13" ht="15">
      <c r="A14">
        <v>4</v>
      </c>
      <c r="B14" s="15" t="s">
        <v>160</v>
      </c>
      <c r="C14" t="s">
        <v>35</v>
      </c>
      <c r="H14">
        <v>222</v>
      </c>
      <c r="L14">
        <v>258</v>
      </c>
      <c r="M14">
        <f t="shared" si="0"/>
        <v>480</v>
      </c>
    </row>
    <row r="15" spans="1:13" ht="15">
      <c r="A15">
        <v>5</v>
      </c>
      <c r="B15" s="15" t="s">
        <v>84</v>
      </c>
      <c r="C15" t="s">
        <v>35</v>
      </c>
      <c r="H15">
        <v>198</v>
      </c>
      <c r="L15">
        <v>212</v>
      </c>
      <c r="M15">
        <f t="shared" si="0"/>
        <v>410</v>
      </c>
    </row>
    <row r="16" spans="1:13" ht="15">
      <c r="A16">
        <v>6</v>
      </c>
      <c r="B16" s="15" t="s">
        <v>143</v>
      </c>
      <c r="C16" t="s">
        <v>74</v>
      </c>
      <c r="H16">
        <v>191</v>
      </c>
      <c r="L16">
        <v>156</v>
      </c>
      <c r="M16">
        <f t="shared" si="0"/>
        <v>347</v>
      </c>
    </row>
    <row r="17" spans="1:13" ht="15">
      <c r="A17">
        <v>7</v>
      </c>
      <c r="B17" s="15" t="s">
        <v>162</v>
      </c>
      <c r="C17" t="s">
        <v>35</v>
      </c>
      <c r="H17">
        <f>SUM(E17:G17)</f>
        <v>0</v>
      </c>
      <c r="L17">
        <f>SUM(I17:K17)</f>
        <v>0</v>
      </c>
      <c r="M17">
        <f t="shared" si="0"/>
        <v>0</v>
      </c>
    </row>
    <row r="19" spans="5:11" ht="15">
      <c r="E19" s="29"/>
      <c r="F19" s="30"/>
      <c r="G19" s="31"/>
      <c r="I19" s="29"/>
      <c r="J19" s="30"/>
      <c r="K19" s="31"/>
    </row>
    <row r="20" ht="15">
      <c r="D20" s="15"/>
    </row>
    <row r="23" spans="2:11" ht="21">
      <c r="B23" s="24" t="s">
        <v>22</v>
      </c>
      <c r="E23" s="29" t="s">
        <v>27</v>
      </c>
      <c r="F23" s="30"/>
      <c r="G23" s="31"/>
      <c r="I23" s="29" t="s">
        <v>25</v>
      </c>
      <c r="J23" s="30"/>
      <c r="K23" s="31"/>
    </row>
    <row r="24" spans="2:13" ht="15">
      <c r="B24" t="s">
        <v>1</v>
      </c>
      <c r="D24" s="20" t="s">
        <v>7</v>
      </c>
      <c r="E24" t="s">
        <v>2</v>
      </c>
      <c r="F24" t="s">
        <v>8</v>
      </c>
      <c r="G24" t="s">
        <v>9</v>
      </c>
      <c r="H24" t="s">
        <v>24</v>
      </c>
      <c r="I24" t="s">
        <v>2</v>
      </c>
      <c r="J24" t="s">
        <v>8</v>
      </c>
      <c r="K24" t="s">
        <v>9</v>
      </c>
      <c r="L24" t="s">
        <v>25</v>
      </c>
      <c r="M24" t="s">
        <v>3</v>
      </c>
    </row>
    <row r="25" spans="1:13" ht="15">
      <c r="A25">
        <v>3</v>
      </c>
      <c r="B25" s="15" t="s">
        <v>43</v>
      </c>
      <c r="C25" t="s">
        <v>35</v>
      </c>
      <c r="H25">
        <v>269</v>
      </c>
      <c r="L25">
        <v>256</v>
      </c>
      <c r="M25">
        <f>H25+L25</f>
        <v>525</v>
      </c>
    </row>
    <row r="26" spans="1:13" ht="15">
      <c r="A26">
        <v>1</v>
      </c>
      <c r="B26" s="15" t="s">
        <v>109</v>
      </c>
      <c r="C26" t="s">
        <v>35</v>
      </c>
      <c r="H26">
        <v>201</v>
      </c>
      <c r="L26">
        <v>129</v>
      </c>
      <c r="M26">
        <f>H26+L26</f>
        <v>330</v>
      </c>
    </row>
    <row r="27" spans="1:13" ht="15">
      <c r="A27">
        <v>2</v>
      </c>
      <c r="B27" s="15" t="s">
        <v>141</v>
      </c>
      <c r="C27" t="s">
        <v>35</v>
      </c>
      <c r="H27">
        <v>277</v>
      </c>
      <c r="L27">
        <v>52</v>
      </c>
      <c r="M27">
        <f>H27+L27</f>
        <v>329</v>
      </c>
    </row>
    <row r="29" spans="2:11" ht="15">
      <c r="B29" t="s">
        <v>22</v>
      </c>
      <c r="E29" s="29" t="s">
        <v>27</v>
      </c>
      <c r="F29" s="31"/>
      <c r="G29" s="6"/>
      <c r="I29" s="29" t="s">
        <v>25</v>
      </c>
      <c r="J29" s="31"/>
      <c r="K29" s="6"/>
    </row>
    <row r="30" spans="2:13" ht="15">
      <c r="B30" t="s">
        <v>1</v>
      </c>
      <c r="D30" t="s">
        <v>11</v>
      </c>
      <c r="E30" t="s">
        <v>2</v>
      </c>
      <c r="F30" t="s">
        <v>8</v>
      </c>
      <c r="H30" t="s">
        <v>24</v>
      </c>
      <c r="I30" t="s">
        <v>2</v>
      </c>
      <c r="J30" t="s">
        <v>8</v>
      </c>
      <c r="L30" t="s">
        <v>25</v>
      </c>
      <c r="M30" t="s">
        <v>3</v>
      </c>
    </row>
    <row r="31" ht="15">
      <c r="B31" s="15"/>
    </row>
  </sheetData>
  <sheetProtection/>
  <mergeCells count="10">
    <mergeCell ref="E23:G23"/>
    <mergeCell ref="I23:K23"/>
    <mergeCell ref="E29:F29"/>
    <mergeCell ref="I29:J29"/>
    <mergeCell ref="E2:G2"/>
    <mergeCell ref="I2:K2"/>
    <mergeCell ref="E9:G9"/>
    <mergeCell ref="I9:K9"/>
    <mergeCell ref="E19:G19"/>
    <mergeCell ref="I19:K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33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4.7109375" style="0" customWidth="1"/>
    <col min="2" max="2" width="18.140625" style="0" bestFit="1" customWidth="1"/>
    <col min="3" max="3" width="14.8515625" style="0" customWidth="1"/>
    <col min="5" max="9" width="7.00390625" style="0" bestFit="1" customWidth="1"/>
    <col min="10" max="10" width="6.8515625" style="0" bestFit="1" customWidth="1"/>
    <col min="11" max="11" width="13.140625" style="0" bestFit="1" customWidth="1"/>
  </cols>
  <sheetData>
    <row r="5" spans="1:11" ht="18.7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5">
      <c r="A6" s="5"/>
      <c r="B6" s="5"/>
      <c r="C6" s="14"/>
      <c r="D6" s="5"/>
      <c r="E6" s="5"/>
      <c r="F6" s="5"/>
      <c r="G6" s="5"/>
      <c r="H6" s="5"/>
      <c r="I6" s="5"/>
      <c r="J6" s="5"/>
      <c r="K6" s="5"/>
    </row>
    <row r="7" spans="2:4" ht="15">
      <c r="B7" t="s">
        <v>28</v>
      </c>
      <c r="D7" t="s">
        <v>5</v>
      </c>
    </row>
    <row r="9" spans="2:11" ht="15">
      <c r="B9" t="s">
        <v>1</v>
      </c>
      <c r="E9" t="s">
        <v>2</v>
      </c>
      <c r="F9" t="s">
        <v>8</v>
      </c>
      <c r="G9" t="s">
        <v>9</v>
      </c>
      <c r="H9" t="s">
        <v>10</v>
      </c>
      <c r="I9" t="s">
        <v>29</v>
      </c>
      <c r="J9" t="s">
        <v>30</v>
      </c>
      <c r="K9" t="s">
        <v>3</v>
      </c>
    </row>
    <row r="10" spans="1:11" ht="15">
      <c r="A10">
        <v>1</v>
      </c>
      <c r="B10" s="15" t="s">
        <v>103</v>
      </c>
      <c r="C10" t="s">
        <v>35</v>
      </c>
      <c r="E10">
        <v>86</v>
      </c>
      <c r="F10">
        <v>90</v>
      </c>
      <c r="G10">
        <v>73</v>
      </c>
      <c r="H10">
        <v>83</v>
      </c>
      <c r="I10">
        <v>92</v>
      </c>
      <c r="J10">
        <v>83</v>
      </c>
      <c r="K10">
        <f>SUM(E10:J10)</f>
        <v>507</v>
      </c>
    </row>
    <row r="11" spans="1:11" ht="15">
      <c r="A11">
        <v>2</v>
      </c>
      <c r="B11" s="15" t="s">
        <v>160</v>
      </c>
      <c r="C11" t="s">
        <v>35</v>
      </c>
      <c r="E11">
        <v>82</v>
      </c>
      <c r="F11">
        <v>69</v>
      </c>
      <c r="G11">
        <v>78</v>
      </c>
      <c r="H11">
        <v>78</v>
      </c>
      <c r="I11">
        <v>71</v>
      </c>
      <c r="J11">
        <v>70</v>
      </c>
      <c r="K11">
        <f>SUM(E11:J11)</f>
        <v>448</v>
      </c>
    </row>
    <row r="12" spans="1:11" ht="15">
      <c r="A12">
        <v>3</v>
      </c>
      <c r="B12" s="15" t="s">
        <v>117</v>
      </c>
      <c r="C12" t="s">
        <v>74</v>
      </c>
      <c r="E12">
        <v>79</v>
      </c>
      <c r="F12">
        <v>72</v>
      </c>
      <c r="G12">
        <v>76</v>
      </c>
      <c r="H12">
        <v>72</v>
      </c>
      <c r="I12">
        <v>73</v>
      </c>
      <c r="J12">
        <v>74</v>
      </c>
      <c r="K12">
        <f>SUM(E12:J12)</f>
        <v>446</v>
      </c>
    </row>
    <row r="13" spans="1:11" ht="15">
      <c r="A13">
        <v>4</v>
      </c>
      <c r="B13" s="15" t="s">
        <v>182</v>
      </c>
      <c r="C13" t="s">
        <v>74</v>
      </c>
      <c r="E13">
        <v>48</v>
      </c>
      <c r="F13">
        <v>62</v>
      </c>
      <c r="G13">
        <v>51</v>
      </c>
      <c r="H13">
        <v>46</v>
      </c>
      <c r="I13">
        <v>67</v>
      </c>
      <c r="J13">
        <v>43</v>
      </c>
      <c r="K13">
        <f>SUM(E13:J13)</f>
        <v>317</v>
      </c>
    </row>
    <row r="14" spans="1:11" ht="15">
      <c r="A14">
        <v>5</v>
      </c>
      <c r="B14" s="15" t="s">
        <v>129</v>
      </c>
      <c r="C14" t="s">
        <v>74</v>
      </c>
      <c r="E14">
        <v>23</v>
      </c>
      <c r="F14">
        <v>21</v>
      </c>
      <c r="G14">
        <v>13</v>
      </c>
      <c r="H14">
        <v>31</v>
      </c>
      <c r="I14">
        <v>20</v>
      </c>
      <c r="J14">
        <v>30</v>
      </c>
      <c r="K14">
        <f>SUM(E14:J14)</f>
        <v>138</v>
      </c>
    </row>
    <row r="16" spans="2:4" ht="15">
      <c r="B16" t="s">
        <v>28</v>
      </c>
      <c r="D16" t="s">
        <v>6</v>
      </c>
    </row>
    <row r="17" spans="2:11" ht="15">
      <c r="B17" t="s">
        <v>1</v>
      </c>
      <c r="E17" t="s">
        <v>2</v>
      </c>
      <c r="F17" t="s">
        <v>8</v>
      </c>
      <c r="G17" t="s">
        <v>9</v>
      </c>
      <c r="H17" t="s">
        <v>10</v>
      </c>
      <c r="I17" t="s">
        <v>29</v>
      </c>
      <c r="J17" t="s">
        <v>51</v>
      </c>
      <c r="K17" t="s">
        <v>3</v>
      </c>
    </row>
    <row r="19" spans="2:11" ht="15">
      <c r="B19" s="15"/>
      <c r="K19">
        <f>SUM(E19:J19)</f>
        <v>0</v>
      </c>
    </row>
    <row r="22" spans="2:4" ht="15">
      <c r="B22" t="s">
        <v>28</v>
      </c>
      <c r="D22" t="s">
        <v>7</v>
      </c>
    </row>
    <row r="23" spans="2:11" ht="15">
      <c r="B23" t="s">
        <v>1</v>
      </c>
      <c r="E23" t="s">
        <v>2</v>
      </c>
      <c r="F23" t="s">
        <v>8</v>
      </c>
      <c r="G23" t="s">
        <v>9</v>
      </c>
      <c r="H23" t="s">
        <v>10</v>
      </c>
      <c r="I23" t="s">
        <v>29</v>
      </c>
      <c r="J23" t="s">
        <v>51</v>
      </c>
      <c r="K23" t="s">
        <v>3</v>
      </c>
    </row>
    <row r="24" spans="1:11" ht="15">
      <c r="A24">
        <v>1</v>
      </c>
      <c r="B24" s="15" t="s">
        <v>142</v>
      </c>
      <c r="C24" t="s">
        <v>35</v>
      </c>
      <c r="E24">
        <v>91</v>
      </c>
      <c r="F24">
        <v>86</v>
      </c>
      <c r="G24">
        <v>84</v>
      </c>
      <c r="H24">
        <v>85</v>
      </c>
      <c r="I24">
        <v>85</v>
      </c>
      <c r="J24">
        <v>87</v>
      </c>
      <c r="K24">
        <f>J24+I24+H24+G24+F24+E24</f>
        <v>518</v>
      </c>
    </row>
    <row r="25" spans="1:11" ht="15">
      <c r="A25">
        <v>2</v>
      </c>
      <c r="B25" s="15" t="s">
        <v>163</v>
      </c>
      <c r="C25" t="s">
        <v>35</v>
      </c>
      <c r="E25">
        <v>83</v>
      </c>
      <c r="F25">
        <v>81</v>
      </c>
      <c r="G25">
        <v>83</v>
      </c>
      <c r="H25">
        <v>88</v>
      </c>
      <c r="I25">
        <v>79</v>
      </c>
      <c r="J25">
        <v>84</v>
      </c>
      <c r="K25">
        <f>SUM(E25:J25)</f>
        <v>498</v>
      </c>
    </row>
    <row r="26" spans="1:11" ht="15">
      <c r="A26">
        <v>3</v>
      </c>
      <c r="B26" s="15" t="s">
        <v>75</v>
      </c>
      <c r="C26" t="s">
        <v>35</v>
      </c>
      <c r="E26">
        <v>80</v>
      </c>
      <c r="F26">
        <v>77</v>
      </c>
      <c r="G26">
        <v>81</v>
      </c>
      <c r="H26">
        <v>75</v>
      </c>
      <c r="I26">
        <v>79</v>
      </c>
      <c r="J26">
        <v>85</v>
      </c>
      <c r="K26">
        <f>SUM(E26:J26)</f>
        <v>477</v>
      </c>
    </row>
    <row r="27" spans="1:11" ht="15">
      <c r="A27">
        <v>4</v>
      </c>
      <c r="B27" s="15" t="s">
        <v>122</v>
      </c>
      <c r="C27" t="s">
        <v>73</v>
      </c>
      <c r="E27">
        <v>58</v>
      </c>
      <c r="F27">
        <v>73</v>
      </c>
      <c r="G27">
        <v>57</v>
      </c>
      <c r="H27">
        <v>67</v>
      </c>
      <c r="I27">
        <v>62</v>
      </c>
      <c r="J27">
        <v>64</v>
      </c>
      <c r="K27">
        <f>SUM(E27:J27)</f>
        <v>381</v>
      </c>
    </row>
    <row r="28" spans="1:11" ht="15">
      <c r="A28">
        <v>5</v>
      </c>
      <c r="B28" s="15" t="s">
        <v>146</v>
      </c>
      <c r="C28" t="s">
        <v>35</v>
      </c>
      <c r="K28">
        <f>SUM(E28:J28)</f>
        <v>0</v>
      </c>
    </row>
    <row r="30" spans="2:4" ht="15">
      <c r="B30" t="s">
        <v>28</v>
      </c>
      <c r="D30" t="s">
        <v>11</v>
      </c>
    </row>
    <row r="31" spans="5:8" ht="15">
      <c r="E31" t="s">
        <v>2</v>
      </c>
      <c r="F31" t="s">
        <v>8</v>
      </c>
      <c r="G31" t="s">
        <v>9</v>
      </c>
      <c r="H31" t="s">
        <v>10</v>
      </c>
    </row>
    <row r="32" spans="1:11" ht="15">
      <c r="A32">
        <v>1</v>
      </c>
      <c r="B32" s="15" t="s">
        <v>46</v>
      </c>
      <c r="C32" t="s">
        <v>35</v>
      </c>
      <c r="E32">
        <v>79</v>
      </c>
      <c r="F32">
        <v>81</v>
      </c>
      <c r="G32">
        <v>72</v>
      </c>
      <c r="H32">
        <v>83</v>
      </c>
      <c r="K32">
        <f>E32+F32+G32+H32</f>
        <v>315</v>
      </c>
    </row>
    <row r="33" spans="1:11" ht="15">
      <c r="A33">
        <v>2</v>
      </c>
      <c r="B33" s="15" t="s">
        <v>39</v>
      </c>
      <c r="C33" t="s">
        <v>35</v>
      </c>
      <c r="E33">
        <v>82</v>
      </c>
      <c r="F33">
        <v>77</v>
      </c>
      <c r="G33">
        <v>69</v>
      </c>
      <c r="H33">
        <v>73</v>
      </c>
      <c r="K33">
        <f>E33+F33+G33+H33</f>
        <v>301</v>
      </c>
    </row>
  </sheetData>
  <sheetProtection/>
  <mergeCells count="1">
    <mergeCell ref="A5:K5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71"/>
  <sheetViews>
    <sheetView zoomScalePageLayoutView="0" workbookViewId="0" topLeftCell="A1">
      <selection activeCell="Q65" sqref="Q65"/>
    </sheetView>
  </sheetViews>
  <sheetFormatPr defaultColWidth="11.421875" defaultRowHeight="15"/>
  <cols>
    <col min="1" max="1" width="4.28125" style="0" customWidth="1"/>
    <col min="2" max="2" width="24.00390625" style="0" customWidth="1"/>
    <col min="3" max="3" width="14.7109375" style="0" bestFit="1" customWidth="1"/>
    <col min="4" max="4" width="11.8515625" style="0" bestFit="1" customWidth="1"/>
    <col min="5" max="7" width="7.00390625" style="0" bestFit="1" customWidth="1"/>
    <col min="8" max="8" width="9.00390625" style="0" bestFit="1" customWidth="1"/>
    <col min="9" max="11" width="7.00390625" style="0" bestFit="1" customWidth="1"/>
    <col min="12" max="12" width="7.421875" style="0" bestFit="1" customWidth="1"/>
    <col min="13" max="13" width="13.28125" style="0" customWidth="1"/>
  </cols>
  <sheetData>
    <row r="3" spans="1:13" ht="21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2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5:11" ht="15">
      <c r="E6" s="29" t="s">
        <v>27</v>
      </c>
      <c r="F6" s="30"/>
      <c r="G6" s="31"/>
      <c r="I6" s="29" t="s">
        <v>25</v>
      </c>
      <c r="J6" s="30"/>
      <c r="K6" s="31"/>
    </row>
    <row r="7" spans="2:13" ht="15">
      <c r="B7" t="s">
        <v>1</v>
      </c>
      <c r="D7" s="20" t="s">
        <v>126</v>
      </c>
      <c r="E7" s="8" t="s">
        <v>2</v>
      </c>
      <c r="F7" s="8" t="s">
        <v>8</v>
      </c>
      <c r="G7" s="8" t="s">
        <v>9</v>
      </c>
      <c r="H7" s="8" t="s">
        <v>24</v>
      </c>
      <c r="I7" s="8" t="s">
        <v>2</v>
      </c>
      <c r="J7" s="8" t="s">
        <v>8</v>
      </c>
      <c r="K7" s="8" t="s">
        <v>9</v>
      </c>
      <c r="L7" s="8" t="s">
        <v>25</v>
      </c>
      <c r="M7" s="8" t="s">
        <v>3</v>
      </c>
    </row>
    <row r="8" spans="1:13" ht="15">
      <c r="A8">
        <v>1</v>
      </c>
      <c r="B8" s="15" t="s">
        <v>64</v>
      </c>
      <c r="C8" t="s">
        <v>36</v>
      </c>
      <c r="H8">
        <v>268</v>
      </c>
      <c r="L8">
        <v>189</v>
      </c>
      <c r="M8">
        <f>H8+L8</f>
        <v>457</v>
      </c>
    </row>
    <row r="9" ht="15">
      <c r="B9" s="15"/>
    </row>
    <row r="10" ht="15">
      <c r="B10" s="15"/>
    </row>
    <row r="11" spans="5:11" ht="15">
      <c r="E11" s="29" t="s">
        <v>27</v>
      </c>
      <c r="F11" s="30"/>
      <c r="G11" s="31"/>
      <c r="I11" s="29" t="s">
        <v>25</v>
      </c>
      <c r="J11" s="30"/>
      <c r="K11" s="31"/>
    </row>
    <row r="12" spans="2:13" ht="15">
      <c r="B12" t="s">
        <v>1</v>
      </c>
      <c r="D12" s="20" t="s">
        <v>32</v>
      </c>
      <c r="E12" t="s">
        <v>2</v>
      </c>
      <c r="F12" t="s">
        <v>8</v>
      </c>
      <c r="G12" t="s">
        <v>9</v>
      </c>
      <c r="H12" t="s">
        <v>24</v>
      </c>
      <c r="I12" t="s">
        <v>2</v>
      </c>
      <c r="J12" t="s">
        <v>8</v>
      </c>
      <c r="K12" t="s">
        <v>9</v>
      </c>
      <c r="L12" t="s">
        <v>25</v>
      </c>
      <c r="M12" t="s">
        <v>3</v>
      </c>
    </row>
    <row r="13" spans="1:13" ht="15">
      <c r="A13">
        <v>2</v>
      </c>
      <c r="B13" s="15" t="s">
        <v>67</v>
      </c>
      <c r="C13" t="s">
        <v>36</v>
      </c>
      <c r="E13">
        <v>84</v>
      </c>
      <c r="F13">
        <v>86</v>
      </c>
      <c r="G13">
        <v>83</v>
      </c>
      <c r="H13">
        <v>253</v>
      </c>
      <c r="I13">
        <v>77</v>
      </c>
      <c r="J13">
        <v>83</v>
      </c>
      <c r="K13">
        <v>89</v>
      </c>
      <c r="L13">
        <v>249</v>
      </c>
      <c r="M13">
        <v>502</v>
      </c>
    </row>
    <row r="14" ht="15">
      <c r="B14" s="15"/>
    </row>
    <row r="16" spans="2:11" ht="18.75">
      <c r="B16" s="10"/>
      <c r="E16" s="29" t="s">
        <v>27</v>
      </c>
      <c r="F16" s="30"/>
      <c r="G16" s="31"/>
      <c r="I16" s="29" t="s">
        <v>25</v>
      </c>
      <c r="J16" s="30"/>
      <c r="K16" s="31"/>
    </row>
    <row r="17" spans="2:13" ht="15">
      <c r="B17" t="s">
        <v>1</v>
      </c>
      <c r="D17" s="20" t="s">
        <v>5</v>
      </c>
      <c r="E17" t="s">
        <v>2</v>
      </c>
      <c r="F17" t="s">
        <v>8</v>
      </c>
      <c r="G17" t="s">
        <v>9</v>
      </c>
      <c r="H17" t="s">
        <v>24</v>
      </c>
      <c r="I17" t="s">
        <v>2</v>
      </c>
      <c r="J17" t="s">
        <v>8</v>
      </c>
      <c r="K17" t="s">
        <v>9</v>
      </c>
      <c r="L17" t="s">
        <v>25</v>
      </c>
      <c r="M17" t="s">
        <v>3</v>
      </c>
    </row>
    <row r="18" spans="1:13" ht="15">
      <c r="A18">
        <v>1</v>
      </c>
      <c r="B18" s="15" t="s">
        <v>60</v>
      </c>
      <c r="C18" t="s">
        <v>36</v>
      </c>
      <c r="H18">
        <v>294</v>
      </c>
      <c r="L18">
        <v>293</v>
      </c>
      <c r="M18">
        <f aca="true" t="shared" si="0" ref="M18:M23">H18+L18</f>
        <v>587</v>
      </c>
    </row>
    <row r="19" spans="1:13" ht="15">
      <c r="A19">
        <v>2</v>
      </c>
      <c r="B19" s="15" t="s">
        <v>62</v>
      </c>
      <c r="C19" t="s">
        <v>36</v>
      </c>
      <c r="E19">
        <v>94</v>
      </c>
      <c r="F19">
        <v>94</v>
      </c>
      <c r="G19">
        <v>92</v>
      </c>
      <c r="H19">
        <f>SUM(E19:G19)</f>
        <v>280</v>
      </c>
      <c r="I19">
        <v>96</v>
      </c>
      <c r="J19">
        <v>92</v>
      </c>
      <c r="K19">
        <v>91</v>
      </c>
      <c r="L19">
        <f>SUM(I19:K19)</f>
        <v>279</v>
      </c>
      <c r="M19">
        <f t="shared" si="0"/>
        <v>559</v>
      </c>
    </row>
    <row r="20" spans="1:13" ht="15">
      <c r="A20">
        <v>3</v>
      </c>
      <c r="B20" s="15" t="s">
        <v>76</v>
      </c>
      <c r="C20" t="s">
        <v>74</v>
      </c>
      <c r="H20">
        <v>279</v>
      </c>
      <c r="L20">
        <v>271</v>
      </c>
      <c r="M20">
        <f t="shared" si="0"/>
        <v>550</v>
      </c>
    </row>
    <row r="21" spans="1:13" ht="15">
      <c r="A21">
        <v>4</v>
      </c>
      <c r="B21" s="15" t="s">
        <v>189</v>
      </c>
      <c r="C21" t="s">
        <v>35</v>
      </c>
      <c r="E21">
        <v>85</v>
      </c>
      <c r="F21">
        <v>91</v>
      </c>
      <c r="G21">
        <v>97</v>
      </c>
      <c r="H21">
        <f>SUM(E21:G21)</f>
        <v>273</v>
      </c>
      <c r="I21">
        <v>91</v>
      </c>
      <c r="J21">
        <v>67</v>
      </c>
      <c r="K21">
        <v>88</v>
      </c>
      <c r="L21">
        <f>SUM(I21:K21)</f>
        <v>246</v>
      </c>
      <c r="M21">
        <f t="shared" si="0"/>
        <v>519</v>
      </c>
    </row>
    <row r="22" spans="1:13" ht="15">
      <c r="A22">
        <v>5</v>
      </c>
      <c r="B22" s="15" t="s">
        <v>176</v>
      </c>
      <c r="C22" t="s">
        <v>35</v>
      </c>
      <c r="E22">
        <v>84</v>
      </c>
      <c r="F22">
        <v>82</v>
      </c>
      <c r="G22">
        <v>83</v>
      </c>
      <c r="H22">
        <f>SUM(E22:G22)</f>
        <v>249</v>
      </c>
      <c r="I22">
        <v>82</v>
      </c>
      <c r="J22">
        <v>92</v>
      </c>
      <c r="K22">
        <v>88</v>
      </c>
      <c r="L22">
        <f>SUM(I22:K22)</f>
        <v>262</v>
      </c>
      <c r="M22">
        <f t="shared" si="0"/>
        <v>511</v>
      </c>
    </row>
    <row r="23" spans="1:13" ht="15">
      <c r="A23">
        <v>6</v>
      </c>
      <c r="B23" s="15" t="s">
        <v>160</v>
      </c>
      <c r="C23" t="s">
        <v>35</v>
      </c>
      <c r="E23">
        <v>77</v>
      </c>
      <c r="F23">
        <v>52</v>
      </c>
      <c r="G23">
        <v>66</v>
      </c>
      <c r="H23">
        <f>SUM(E23:G23)</f>
        <v>195</v>
      </c>
      <c r="I23">
        <v>80</v>
      </c>
      <c r="J23">
        <v>87</v>
      </c>
      <c r="K23">
        <v>74</v>
      </c>
      <c r="L23">
        <f>SUM(I23:K23)</f>
        <v>241</v>
      </c>
      <c r="M23">
        <f t="shared" si="0"/>
        <v>436</v>
      </c>
    </row>
    <row r="24" ht="15">
      <c r="B24" s="15"/>
    </row>
    <row r="25" spans="5:11" ht="15">
      <c r="E25" s="29" t="s">
        <v>27</v>
      </c>
      <c r="F25" s="30"/>
      <c r="G25" s="31"/>
      <c r="I25" s="29" t="s">
        <v>25</v>
      </c>
      <c r="J25" s="30"/>
      <c r="K25" s="31"/>
    </row>
    <row r="26" spans="2:13" ht="15">
      <c r="B26" t="s">
        <v>1</v>
      </c>
      <c r="D26" s="20" t="s">
        <v>6</v>
      </c>
      <c r="E26" t="s">
        <v>2</v>
      </c>
      <c r="F26" t="s">
        <v>8</v>
      </c>
      <c r="G26" t="s">
        <v>9</v>
      </c>
      <c r="H26" t="s">
        <v>24</v>
      </c>
      <c r="I26" t="s">
        <v>2</v>
      </c>
      <c r="J26" t="s">
        <v>8</v>
      </c>
      <c r="K26" t="s">
        <v>9</v>
      </c>
      <c r="L26" t="s">
        <v>25</v>
      </c>
      <c r="M26" t="s">
        <v>3</v>
      </c>
    </row>
    <row r="27" spans="1:13" ht="15">
      <c r="A27">
        <v>1</v>
      </c>
      <c r="B27" s="15" t="s">
        <v>61</v>
      </c>
      <c r="C27" t="s">
        <v>36</v>
      </c>
      <c r="E27">
        <v>96</v>
      </c>
      <c r="F27">
        <v>96</v>
      </c>
      <c r="G27">
        <v>98</v>
      </c>
      <c r="H27">
        <v>290</v>
      </c>
      <c r="I27">
        <v>91</v>
      </c>
      <c r="J27">
        <v>96</v>
      </c>
      <c r="K27">
        <v>99</v>
      </c>
      <c r="L27">
        <v>286</v>
      </c>
      <c r="M27">
        <f aca="true" t="shared" si="1" ref="M27:M33">H27+L27</f>
        <v>576</v>
      </c>
    </row>
    <row r="28" spans="1:13" ht="15">
      <c r="A28">
        <v>2</v>
      </c>
      <c r="B28" s="15" t="s">
        <v>66</v>
      </c>
      <c r="C28" t="s">
        <v>36</v>
      </c>
      <c r="E28">
        <v>95</v>
      </c>
      <c r="F28">
        <v>95</v>
      </c>
      <c r="G28">
        <v>96</v>
      </c>
      <c r="H28">
        <f aca="true" t="shared" si="2" ref="H28:H33">SUM(E28:G28)</f>
        <v>286</v>
      </c>
      <c r="I28">
        <v>94</v>
      </c>
      <c r="J28">
        <v>94</v>
      </c>
      <c r="K28">
        <v>91</v>
      </c>
      <c r="L28">
        <f aca="true" t="shared" si="3" ref="L28:L33">SUM(I28:K28)</f>
        <v>279</v>
      </c>
      <c r="M28">
        <f t="shared" si="1"/>
        <v>565</v>
      </c>
    </row>
    <row r="29" spans="1:13" ht="15">
      <c r="A29">
        <v>3</v>
      </c>
      <c r="B29" s="15" t="s">
        <v>63</v>
      </c>
      <c r="C29" t="s">
        <v>36</v>
      </c>
      <c r="E29">
        <v>99</v>
      </c>
      <c r="F29">
        <v>92</v>
      </c>
      <c r="G29">
        <v>95</v>
      </c>
      <c r="H29">
        <f t="shared" si="2"/>
        <v>286</v>
      </c>
      <c r="I29">
        <v>91</v>
      </c>
      <c r="J29">
        <v>92</v>
      </c>
      <c r="K29">
        <v>92</v>
      </c>
      <c r="L29">
        <f t="shared" si="3"/>
        <v>275</v>
      </c>
      <c r="M29">
        <f t="shared" si="1"/>
        <v>561</v>
      </c>
    </row>
    <row r="30" spans="1:13" ht="15">
      <c r="A30">
        <v>4</v>
      </c>
      <c r="B30" s="15" t="s">
        <v>71</v>
      </c>
      <c r="C30" t="s">
        <v>69</v>
      </c>
      <c r="E30">
        <v>93</v>
      </c>
      <c r="F30">
        <v>92</v>
      </c>
      <c r="G30">
        <v>92</v>
      </c>
      <c r="H30">
        <f t="shared" si="2"/>
        <v>277</v>
      </c>
      <c r="I30">
        <v>89</v>
      </c>
      <c r="J30">
        <v>84</v>
      </c>
      <c r="K30">
        <v>85</v>
      </c>
      <c r="L30">
        <f t="shared" si="3"/>
        <v>258</v>
      </c>
      <c r="M30">
        <f t="shared" si="1"/>
        <v>535</v>
      </c>
    </row>
    <row r="31" spans="1:13" ht="15">
      <c r="A31">
        <v>5</v>
      </c>
      <c r="B31" s="15" t="s">
        <v>132</v>
      </c>
      <c r="C31" t="s">
        <v>36</v>
      </c>
      <c r="E31">
        <v>93</v>
      </c>
      <c r="F31">
        <v>89</v>
      </c>
      <c r="G31">
        <v>86</v>
      </c>
      <c r="H31">
        <f t="shared" si="2"/>
        <v>268</v>
      </c>
      <c r="I31">
        <v>82</v>
      </c>
      <c r="J31">
        <v>85</v>
      </c>
      <c r="K31">
        <v>91</v>
      </c>
      <c r="L31">
        <f t="shared" si="3"/>
        <v>258</v>
      </c>
      <c r="M31">
        <f t="shared" si="1"/>
        <v>526</v>
      </c>
    </row>
    <row r="32" spans="1:13" ht="15">
      <c r="A32">
        <v>6</v>
      </c>
      <c r="B32" s="15" t="s">
        <v>77</v>
      </c>
      <c r="C32" t="s">
        <v>50</v>
      </c>
      <c r="E32">
        <v>92</v>
      </c>
      <c r="F32">
        <v>88</v>
      </c>
      <c r="G32">
        <v>78</v>
      </c>
      <c r="H32">
        <f t="shared" si="2"/>
        <v>258</v>
      </c>
      <c r="I32">
        <v>80</v>
      </c>
      <c r="J32">
        <v>80</v>
      </c>
      <c r="K32">
        <v>85</v>
      </c>
      <c r="L32">
        <f t="shared" si="3"/>
        <v>245</v>
      </c>
      <c r="M32">
        <f t="shared" si="1"/>
        <v>503</v>
      </c>
    </row>
    <row r="33" spans="1:13" ht="15">
      <c r="A33">
        <v>7</v>
      </c>
      <c r="B33" s="15" t="s">
        <v>156</v>
      </c>
      <c r="C33" t="s">
        <v>74</v>
      </c>
      <c r="H33">
        <f t="shared" si="2"/>
        <v>0</v>
      </c>
      <c r="L33">
        <f t="shared" si="3"/>
        <v>0</v>
      </c>
      <c r="M33">
        <f t="shared" si="1"/>
        <v>0</v>
      </c>
    </row>
    <row r="34" ht="15">
      <c r="B34" s="15"/>
    </row>
    <row r="36" spans="2:11" ht="15">
      <c r="B36" t="s">
        <v>31</v>
      </c>
      <c r="E36" s="29" t="s">
        <v>27</v>
      </c>
      <c r="F36" s="30"/>
      <c r="G36" s="31"/>
      <c r="I36" s="29" t="s">
        <v>25</v>
      </c>
      <c r="J36" s="30"/>
      <c r="K36" s="31"/>
    </row>
    <row r="37" spans="2:13" ht="15">
      <c r="B37" t="s">
        <v>1</v>
      </c>
      <c r="D37" s="20" t="s">
        <v>7</v>
      </c>
      <c r="E37" t="s">
        <v>2</v>
      </c>
      <c r="F37" t="s">
        <v>8</v>
      </c>
      <c r="G37" t="s">
        <v>9</v>
      </c>
      <c r="H37" t="s">
        <v>24</v>
      </c>
      <c r="I37" t="s">
        <v>2</v>
      </c>
      <c r="J37" t="s">
        <v>8</v>
      </c>
      <c r="K37" t="s">
        <v>9</v>
      </c>
      <c r="L37" t="s">
        <v>25</v>
      </c>
      <c r="M37" t="s">
        <v>3</v>
      </c>
    </row>
    <row r="38" spans="1:13" ht="15">
      <c r="A38">
        <v>1</v>
      </c>
      <c r="B38" s="15" t="s">
        <v>34</v>
      </c>
      <c r="C38" t="s">
        <v>35</v>
      </c>
      <c r="H38">
        <v>295</v>
      </c>
      <c r="L38">
        <v>281</v>
      </c>
      <c r="M38">
        <f aca="true" t="shared" si="4" ref="M38:M44">H38+L38</f>
        <v>576</v>
      </c>
    </row>
    <row r="39" spans="1:13" ht="15">
      <c r="A39">
        <v>2</v>
      </c>
      <c r="B39" s="15" t="s">
        <v>68</v>
      </c>
      <c r="C39" t="s">
        <v>69</v>
      </c>
      <c r="E39">
        <v>98</v>
      </c>
      <c r="F39">
        <v>97</v>
      </c>
      <c r="G39">
        <v>97</v>
      </c>
      <c r="H39">
        <f>SUM(E39:G39)</f>
        <v>292</v>
      </c>
      <c r="I39">
        <v>91</v>
      </c>
      <c r="J39">
        <v>96</v>
      </c>
      <c r="K39">
        <v>89</v>
      </c>
      <c r="L39">
        <f>SUM(I39:K39)</f>
        <v>276</v>
      </c>
      <c r="M39">
        <f t="shared" si="4"/>
        <v>568</v>
      </c>
    </row>
    <row r="40" spans="1:13" ht="15">
      <c r="A40">
        <v>3</v>
      </c>
      <c r="B40" s="15" t="s">
        <v>78</v>
      </c>
      <c r="C40" t="s">
        <v>50</v>
      </c>
      <c r="H40">
        <v>282</v>
      </c>
      <c r="L40">
        <v>283</v>
      </c>
      <c r="M40">
        <f t="shared" si="4"/>
        <v>565</v>
      </c>
    </row>
    <row r="41" spans="1:13" ht="15">
      <c r="A41">
        <v>4</v>
      </c>
      <c r="B41" s="15" t="s">
        <v>47</v>
      </c>
      <c r="C41" t="s">
        <v>35</v>
      </c>
      <c r="E41">
        <v>91</v>
      </c>
      <c r="F41">
        <v>93</v>
      </c>
      <c r="G41">
        <v>95</v>
      </c>
      <c r="H41">
        <f>SUM(E41:G41)</f>
        <v>279</v>
      </c>
      <c r="I41">
        <v>87</v>
      </c>
      <c r="J41">
        <v>91</v>
      </c>
      <c r="K41">
        <v>97</v>
      </c>
      <c r="L41">
        <f>SUM(I41:K41)</f>
        <v>275</v>
      </c>
      <c r="M41">
        <f t="shared" si="4"/>
        <v>554</v>
      </c>
    </row>
    <row r="42" spans="1:13" ht="15">
      <c r="A42">
        <v>5</v>
      </c>
      <c r="B42" s="15" t="s">
        <v>153</v>
      </c>
      <c r="C42" t="s">
        <v>35</v>
      </c>
      <c r="E42">
        <v>93</v>
      </c>
      <c r="F42">
        <v>87</v>
      </c>
      <c r="G42">
        <v>93</v>
      </c>
      <c r="H42">
        <f>SUM(E42:G42)</f>
        <v>273</v>
      </c>
      <c r="I42">
        <v>94</v>
      </c>
      <c r="J42">
        <v>92</v>
      </c>
      <c r="K42">
        <v>89</v>
      </c>
      <c r="L42">
        <f>SUM(I42:K42)</f>
        <v>275</v>
      </c>
      <c r="M42">
        <f t="shared" si="4"/>
        <v>548</v>
      </c>
    </row>
    <row r="43" spans="1:13" ht="15">
      <c r="A43">
        <v>6</v>
      </c>
      <c r="B43" s="15" t="s">
        <v>154</v>
      </c>
      <c r="C43" t="s">
        <v>50</v>
      </c>
      <c r="E43">
        <v>89</v>
      </c>
      <c r="F43">
        <v>87</v>
      </c>
      <c r="G43">
        <v>90</v>
      </c>
      <c r="H43">
        <f>SUM(E43:G43)</f>
        <v>266</v>
      </c>
      <c r="I43">
        <v>74</v>
      </c>
      <c r="J43">
        <v>77</v>
      </c>
      <c r="K43">
        <v>81</v>
      </c>
      <c r="L43">
        <f>SUM(I43:K43)</f>
        <v>232</v>
      </c>
      <c r="M43">
        <f t="shared" si="4"/>
        <v>498</v>
      </c>
    </row>
    <row r="44" spans="1:13" ht="15">
      <c r="A44">
        <v>7</v>
      </c>
      <c r="B44" s="15" t="s">
        <v>133</v>
      </c>
      <c r="C44" t="s">
        <v>36</v>
      </c>
      <c r="E44">
        <v>63</v>
      </c>
      <c r="F44">
        <v>76</v>
      </c>
      <c r="G44">
        <v>89</v>
      </c>
      <c r="H44">
        <f>SUM(E44:G44)</f>
        <v>228</v>
      </c>
      <c r="I44">
        <v>92</v>
      </c>
      <c r="J44">
        <v>72</v>
      </c>
      <c r="K44">
        <v>78</v>
      </c>
      <c r="L44">
        <f>SUM(I44:K44)</f>
        <v>242</v>
      </c>
      <c r="M44">
        <f t="shared" si="4"/>
        <v>470</v>
      </c>
    </row>
    <row r="46" spans="2:11" ht="15">
      <c r="B46" t="s">
        <v>31</v>
      </c>
      <c r="E46" s="29" t="s">
        <v>27</v>
      </c>
      <c r="F46" s="30"/>
      <c r="G46" s="31"/>
      <c r="I46" s="29" t="s">
        <v>25</v>
      </c>
      <c r="J46" s="30"/>
      <c r="K46" s="31"/>
    </row>
    <row r="47" spans="2:13" ht="15">
      <c r="B47" t="s">
        <v>1</v>
      </c>
      <c r="D47" s="20" t="s">
        <v>11</v>
      </c>
      <c r="E47" t="s">
        <v>2</v>
      </c>
      <c r="F47" t="s">
        <v>8</v>
      </c>
      <c r="G47" t="s">
        <v>9</v>
      </c>
      <c r="H47" t="s">
        <v>24</v>
      </c>
      <c r="I47" t="s">
        <v>2</v>
      </c>
      <c r="J47" t="s">
        <v>8</v>
      </c>
      <c r="K47" t="s">
        <v>9</v>
      </c>
      <c r="L47" t="s">
        <v>25</v>
      </c>
      <c r="M47" t="s">
        <v>3</v>
      </c>
    </row>
    <row r="48" spans="1:13" ht="15">
      <c r="A48">
        <v>1</v>
      </c>
      <c r="B48" s="15" t="s">
        <v>130</v>
      </c>
      <c r="C48" t="s">
        <v>36</v>
      </c>
      <c r="E48">
        <v>93</v>
      </c>
      <c r="F48">
        <v>90</v>
      </c>
      <c r="G48">
        <v>94</v>
      </c>
      <c r="H48">
        <f>SUM(E48:G48)</f>
        <v>277</v>
      </c>
      <c r="I48">
        <v>93</v>
      </c>
      <c r="J48">
        <v>93</v>
      </c>
      <c r="K48">
        <v>93</v>
      </c>
      <c r="L48">
        <f>SUM(I48:K48)</f>
        <v>279</v>
      </c>
      <c r="M48">
        <f>H48+L48</f>
        <v>556</v>
      </c>
    </row>
    <row r="49" spans="1:13" ht="15">
      <c r="A49">
        <v>2</v>
      </c>
      <c r="B49" s="15" t="s">
        <v>116</v>
      </c>
      <c r="C49" t="s">
        <v>69</v>
      </c>
      <c r="E49">
        <v>87</v>
      </c>
      <c r="F49">
        <v>92</v>
      </c>
      <c r="G49">
        <v>92</v>
      </c>
      <c r="H49">
        <f>SUM(E49:G49)</f>
        <v>271</v>
      </c>
      <c r="I49">
        <v>89</v>
      </c>
      <c r="J49">
        <v>94</v>
      </c>
      <c r="K49">
        <v>91</v>
      </c>
      <c r="L49">
        <f>SUM(I49:K49)</f>
        <v>274</v>
      </c>
      <c r="M49">
        <f>H49+L49</f>
        <v>545</v>
      </c>
    </row>
    <row r="50" spans="1:13" ht="15">
      <c r="A50">
        <v>3</v>
      </c>
      <c r="B50" s="15" t="s">
        <v>70</v>
      </c>
      <c r="C50" t="s">
        <v>69</v>
      </c>
      <c r="E50">
        <v>87</v>
      </c>
      <c r="F50">
        <v>94</v>
      </c>
      <c r="G50">
        <v>93</v>
      </c>
      <c r="H50">
        <f>SUM(E50:G50)</f>
        <v>274</v>
      </c>
      <c r="I50">
        <v>64</v>
      </c>
      <c r="J50">
        <v>76</v>
      </c>
      <c r="K50">
        <v>72</v>
      </c>
      <c r="L50">
        <f>SUM(I50:K50)</f>
        <v>212</v>
      </c>
      <c r="M50">
        <f>H50+L50</f>
        <v>486</v>
      </c>
    </row>
    <row r="51" spans="1:13" ht="15">
      <c r="A51">
        <v>4</v>
      </c>
      <c r="B51" s="15" t="s">
        <v>131</v>
      </c>
      <c r="C51" t="s">
        <v>36</v>
      </c>
      <c r="E51">
        <v>74</v>
      </c>
      <c r="F51">
        <v>65</v>
      </c>
      <c r="G51">
        <v>49</v>
      </c>
      <c r="H51">
        <f>SUM(E51:G51)</f>
        <v>188</v>
      </c>
      <c r="I51">
        <v>60</v>
      </c>
      <c r="J51">
        <v>84</v>
      </c>
      <c r="K51">
        <v>63</v>
      </c>
      <c r="L51">
        <f>SUM(I51:K51)</f>
        <v>207</v>
      </c>
      <c r="M51">
        <f>H51+L51</f>
        <v>395</v>
      </c>
    </row>
    <row r="52" ht="15">
      <c r="B52" s="15"/>
    </row>
    <row r="54" spans="2:11" ht="15">
      <c r="B54" t="s">
        <v>202</v>
      </c>
      <c r="E54" s="29" t="s">
        <v>27</v>
      </c>
      <c r="F54" s="30"/>
      <c r="G54" s="31"/>
      <c r="I54" s="29" t="s">
        <v>25</v>
      </c>
      <c r="J54" s="30"/>
      <c r="K54" s="31"/>
    </row>
    <row r="55" spans="4:13" ht="15">
      <c r="D55" s="20" t="s">
        <v>5</v>
      </c>
      <c r="E55" t="s">
        <v>2</v>
      </c>
      <c r="F55" t="s">
        <v>8</v>
      </c>
      <c r="G55" t="s">
        <v>9</v>
      </c>
      <c r="H55" t="s">
        <v>24</v>
      </c>
      <c r="I55" t="s">
        <v>2</v>
      </c>
      <c r="J55" t="s">
        <v>8</v>
      </c>
      <c r="K55" t="s">
        <v>9</v>
      </c>
      <c r="L55" t="s">
        <v>25</v>
      </c>
      <c r="M55" t="s">
        <v>3</v>
      </c>
    </row>
    <row r="56" spans="1:13" ht="15">
      <c r="A56">
        <v>1</v>
      </c>
      <c r="B56" s="15" t="s">
        <v>110</v>
      </c>
      <c r="C56" t="s">
        <v>111</v>
      </c>
      <c r="H56">
        <v>255</v>
      </c>
      <c r="L56">
        <v>255</v>
      </c>
      <c r="M56">
        <f>H56+L56</f>
        <v>510</v>
      </c>
    </row>
    <row r="59" spans="2:11" ht="15">
      <c r="B59" t="s">
        <v>203</v>
      </c>
      <c r="E59" s="29" t="s">
        <v>27</v>
      </c>
      <c r="F59" s="30"/>
      <c r="G59" s="31"/>
      <c r="I59" s="29" t="s">
        <v>25</v>
      </c>
      <c r="J59" s="30"/>
      <c r="K59" s="31"/>
    </row>
    <row r="60" spans="4:13" ht="15">
      <c r="D60" s="20" t="s">
        <v>6</v>
      </c>
      <c r="E60" t="s">
        <v>2</v>
      </c>
      <c r="F60" t="s">
        <v>8</v>
      </c>
      <c r="G60" t="s">
        <v>9</v>
      </c>
      <c r="H60" t="s">
        <v>24</v>
      </c>
      <c r="I60" t="s">
        <v>2</v>
      </c>
      <c r="J60" t="s">
        <v>8</v>
      </c>
      <c r="K60" t="s">
        <v>9</v>
      </c>
      <c r="L60" t="s">
        <v>25</v>
      </c>
      <c r="M60" t="s">
        <v>3</v>
      </c>
    </row>
    <row r="61" spans="1:13" ht="15">
      <c r="A61">
        <v>1</v>
      </c>
      <c r="B61" s="15" t="s">
        <v>205</v>
      </c>
      <c r="C61" t="s">
        <v>89</v>
      </c>
      <c r="E61">
        <v>90</v>
      </c>
      <c r="F61">
        <v>93</v>
      </c>
      <c r="G61">
        <v>95</v>
      </c>
      <c r="H61">
        <f>SUM(E61:G61)</f>
        <v>278</v>
      </c>
      <c r="I61">
        <v>92</v>
      </c>
      <c r="J61">
        <v>93</v>
      </c>
      <c r="K61">
        <v>86</v>
      </c>
      <c r="L61">
        <f>SUM(I61:K61)</f>
        <v>271</v>
      </c>
      <c r="M61">
        <f>H61+L61</f>
        <v>549</v>
      </c>
    </row>
    <row r="62" spans="1:13" ht="15">
      <c r="A62">
        <v>2</v>
      </c>
      <c r="B62" s="15" t="s">
        <v>91</v>
      </c>
      <c r="C62" t="s">
        <v>89</v>
      </c>
      <c r="E62">
        <v>89</v>
      </c>
      <c r="F62">
        <v>94</v>
      </c>
      <c r="G62">
        <v>94</v>
      </c>
      <c r="H62">
        <f>SUM(E62:G62)</f>
        <v>277</v>
      </c>
      <c r="I62">
        <v>81</v>
      </c>
      <c r="J62">
        <v>94</v>
      </c>
      <c r="K62">
        <v>96</v>
      </c>
      <c r="L62">
        <f>SUM(I62:K62)</f>
        <v>271</v>
      </c>
      <c r="M62">
        <f>H62+L62</f>
        <v>548</v>
      </c>
    </row>
    <row r="63" spans="1:13" ht="15">
      <c r="A63">
        <v>3</v>
      </c>
      <c r="B63" s="15" t="s">
        <v>88</v>
      </c>
      <c r="C63" t="s">
        <v>89</v>
      </c>
      <c r="E63">
        <v>88</v>
      </c>
      <c r="F63">
        <v>91</v>
      </c>
      <c r="G63">
        <v>90</v>
      </c>
      <c r="H63">
        <f>SUM(E63:G63)</f>
        <v>269</v>
      </c>
      <c r="I63">
        <v>90</v>
      </c>
      <c r="J63">
        <v>91</v>
      </c>
      <c r="K63">
        <v>94</v>
      </c>
      <c r="L63">
        <f>SUM(I63:K63)</f>
        <v>275</v>
      </c>
      <c r="M63">
        <f>H63+L63</f>
        <v>544</v>
      </c>
    </row>
    <row r="64" spans="1:13" ht="15">
      <c r="A64">
        <v>4</v>
      </c>
      <c r="B64" s="15" t="s">
        <v>90</v>
      </c>
      <c r="C64" t="s">
        <v>89</v>
      </c>
      <c r="E64">
        <v>88</v>
      </c>
      <c r="F64">
        <v>96</v>
      </c>
      <c r="G64">
        <v>97</v>
      </c>
      <c r="H64">
        <f>SUM(E64:G64)</f>
        <v>281</v>
      </c>
      <c r="I64">
        <v>86</v>
      </c>
      <c r="J64">
        <v>86</v>
      </c>
      <c r="K64">
        <v>89</v>
      </c>
      <c r="L64">
        <f>SUM(I64:K64)</f>
        <v>261</v>
      </c>
      <c r="M64">
        <f>H64+L64</f>
        <v>542</v>
      </c>
    </row>
    <row r="65" spans="1:13" ht="15">
      <c r="A65">
        <v>5</v>
      </c>
      <c r="B65" s="15" t="s">
        <v>113</v>
      </c>
      <c r="C65" t="s">
        <v>111</v>
      </c>
      <c r="H65">
        <v>275</v>
      </c>
      <c r="L65">
        <v>153</v>
      </c>
      <c r="M65">
        <f>H65+L65</f>
        <v>428</v>
      </c>
    </row>
    <row r="67" spans="2:11" ht="15">
      <c r="B67" t="s">
        <v>202</v>
      </c>
      <c r="E67" s="29" t="s">
        <v>27</v>
      </c>
      <c r="F67" s="30"/>
      <c r="G67" s="31"/>
      <c r="I67" s="29" t="s">
        <v>25</v>
      </c>
      <c r="J67" s="30"/>
      <c r="K67" s="31"/>
    </row>
    <row r="68" spans="4:13" ht="15">
      <c r="D68" s="20" t="s">
        <v>7</v>
      </c>
      <c r="E68" t="s">
        <v>2</v>
      </c>
      <c r="F68" t="s">
        <v>8</v>
      </c>
      <c r="G68" t="s">
        <v>9</v>
      </c>
      <c r="H68" t="s">
        <v>24</v>
      </c>
      <c r="I68" t="s">
        <v>2</v>
      </c>
      <c r="J68" t="s">
        <v>8</v>
      </c>
      <c r="K68" t="s">
        <v>9</v>
      </c>
      <c r="L68" t="s">
        <v>25</v>
      </c>
      <c r="M68" t="s">
        <v>3</v>
      </c>
    </row>
    <row r="69" spans="1:13" ht="15">
      <c r="A69">
        <v>1</v>
      </c>
      <c r="B69" s="15" t="s">
        <v>92</v>
      </c>
      <c r="E69">
        <v>88</v>
      </c>
      <c r="F69">
        <v>95</v>
      </c>
      <c r="G69">
        <v>90</v>
      </c>
      <c r="H69">
        <f>SUM(E69:G69)</f>
        <v>273</v>
      </c>
      <c r="I69">
        <v>86</v>
      </c>
      <c r="J69">
        <v>89</v>
      </c>
      <c r="K69">
        <v>84</v>
      </c>
      <c r="L69">
        <f>SUM(I69:K69)</f>
        <v>259</v>
      </c>
      <c r="M69">
        <f>H69+L69</f>
        <v>532</v>
      </c>
    </row>
    <row r="70" spans="1:13" ht="15">
      <c r="A70">
        <v>2</v>
      </c>
      <c r="B70" s="15" t="s">
        <v>148</v>
      </c>
      <c r="E70">
        <v>80</v>
      </c>
      <c r="F70">
        <v>74</v>
      </c>
      <c r="G70">
        <v>90</v>
      </c>
      <c r="H70">
        <f>SUM(E70:G70)</f>
        <v>244</v>
      </c>
      <c r="I70">
        <v>79</v>
      </c>
      <c r="J70">
        <v>80</v>
      </c>
      <c r="K70">
        <v>85</v>
      </c>
      <c r="L70">
        <f>SUM(I70:K70)</f>
        <v>244</v>
      </c>
      <c r="M70">
        <f>H70+L70</f>
        <v>488</v>
      </c>
    </row>
    <row r="71" spans="1:13" ht="15">
      <c r="A71">
        <v>3</v>
      </c>
      <c r="B71" s="15" t="s">
        <v>150</v>
      </c>
      <c r="E71">
        <v>77</v>
      </c>
      <c r="F71">
        <v>80</v>
      </c>
      <c r="G71">
        <v>91</v>
      </c>
      <c r="H71">
        <f>SUM(E71:G71)</f>
        <v>248</v>
      </c>
      <c r="I71">
        <v>82</v>
      </c>
      <c r="J71">
        <v>90</v>
      </c>
      <c r="K71">
        <v>66</v>
      </c>
      <c r="L71">
        <f>SUM(I71:K71)</f>
        <v>238</v>
      </c>
      <c r="M71">
        <f>H71+L71</f>
        <v>486</v>
      </c>
    </row>
  </sheetData>
  <sheetProtection/>
  <mergeCells count="19">
    <mergeCell ref="E54:G54"/>
    <mergeCell ref="I54:K54"/>
    <mergeCell ref="E59:G59"/>
    <mergeCell ref="I59:K59"/>
    <mergeCell ref="E67:G67"/>
    <mergeCell ref="I67:K67"/>
    <mergeCell ref="E36:G36"/>
    <mergeCell ref="I36:K36"/>
    <mergeCell ref="E46:G46"/>
    <mergeCell ref="I46:K46"/>
    <mergeCell ref="E11:G11"/>
    <mergeCell ref="I11:K11"/>
    <mergeCell ref="E25:G25"/>
    <mergeCell ref="I25:K25"/>
    <mergeCell ref="E6:G6"/>
    <mergeCell ref="I6:K6"/>
    <mergeCell ref="A3:M3"/>
    <mergeCell ref="E16:G16"/>
    <mergeCell ref="I16:K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73">
      <selection activeCell="S26" sqref="S26"/>
    </sheetView>
  </sheetViews>
  <sheetFormatPr defaultColWidth="11.421875" defaultRowHeight="15"/>
  <cols>
    <col min="1" max="1" width="4.421875" style="0" customWidth="1"/>
    <col min="2" max="2" width="27.28125" style="0" bestFit="1" customWidth="1"/>
    <col min="3" max="3" width="14.7109375" style="0" bestFit="1" customWidth="1"/>
    <col min="5" max="7" width="7.00390625" style="0" bestFit="1" customWidth="1"/>
    <col min="8" max="8" width="9.00390625" style="0" bestFit="1" customWidth="1"/>
    <col min="9" max="11" width="7.00390625" style="0" bestFit="1" customWidth="1"/>
    <col min="12" max="12" width="7.421875" style="0" bestFit="1" customWidth="1"/>
    <col min="13" max="13" width="13.140625" style="0" bestFit="1" customWidth="1"/>
  </cols>
  <sheetData>
    <row r="1" spans="1:13" ht="1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2:16" ht="15">
      <c r="B5" t="s">
        <v>38</v>
      </c>
      <c r="E5" s="29" t="s">
        <v>27</v>
      </c>
      <c r="F5" s="30"/>
      <c r="G5" s="31"/>
      <c r="I5" s="29" t="s">
        <v>25</v>
      </c>
      <c r="J5" s="30"/>
      <c r="K5" s="31"/>
      <c r="P5" s="15"/>
    </row>
    <row r="6" spans="2:13" ht="15">
      <c r="B6" t="s">
        <v>1</v>
      </c>
      <c r="D6" s="20" t="s">
        <v>126</v>
      </c>
      <c r="E6" t="s">
        <v>2</v>
      </c>
      <c r="F6" t="s">
        <v>8</v>
      </c>
      <c r="G6" t="s">
        <v>9</v>
      </c>
      <c r="H6" t="s">
        <v>24</v>
      </c>
      <c r="I6" t="s">
        <v>2</v>
      </c>
      <c r="J6" t="s">
        <v>8</v>
      </c>
      <c r="K6" t="s">
        <v>9</v>
      </c>
      <c r="L6" t="s">
        <v>25</v>
      </c>
      <c r="M6" t="s">
        <v>3</v>
      </c>
    </row>
    <row r="7" spans="1:13" ht="15">
      <c r="A7">
        <v>1</v>
      </c>
      <c r="B7" s="15" t="s">
        <v>64</v>
      </c>
      <c r="C7" t="s">
        <v>36</v>
      </c>
      <c r="E7">
        <v>85</v>
      </c>
      <c r="F7">
        <v>94</v>
      </c>
      <c r="G7">
        <v>92</v>
      </c>
      <c r="H7">
        <f>SUM(E7:G7)</f>
        <v>271</v>
      </c>
      <c r="I7">
        <v>88</v>
      </c>
      <c r="J7">
        <v>84</v>
      </c>
      <c r="K7">
        <v>85</v>
      </c>
      <c r="L7">
        <f>SUM(I7:K7)</f>
        <v>257</v>
      </c>
      <c r="M7">
        <f>H7+L7</f>
        <v>528</v>
      </c>
    </row>
    <row r="8" spans="1:13" ht="15">
      <c r="A8">
        <v>2</v>
      </c>
      <c r="B8" s="15" t="s">
        <v>168</v>
      </c>
      <c r="C8" t="s">
        <v>74</v>
      </c>
      <c r="E8">
        <v>87</v>
      </c>
      <c r="F8">
        <v>94</v>
      </c>
      <c r="G8">
        <v>94</v>
      </c>
      <c r="H8">
        <f>SUM(E8:G8)</f>
        <v>275</v>
      </c>
      <c r="I8">
        <v>83</v>
      </c>
      <c r="J8">
        <v>81</v>
      </c>
      <c r="K8">
        <v>88</v>
      </c>
      <c r="L8">
        <f>SUM(I8:K8)</f>
        <v>252</v>
      </c>
      <c r="M8">
        <f>H8+L8</f>
        <v>527</v>
      </c>
    </row>
    <row r="9" spans="1:13" ht="15">
      <c r="A9">
        <v>3</v>
      </c>
      <c r="B9" s="15" t="s">
        <v>97</v>
      </c>
      <c r="C9" t="s">
        <v>35</v>
      </c>
      <c r="E9">
        <v>76</v>
      </c>
      <c r="F9">
        <v>70</v>
      </c>
      <c r="G9">
        <v>89</v>
      </c>
      <c r="H9">
        <f>SUM(E9:G9)</f>
        <v>235</v>
      </c>
      <c r="I9">
        <v>85</v>
      </c>
      <c r="J9">
        <v>80</v>
      </c>
      <c r="K9">
        <v>86</v>
      </c>
      <c r="L9">
        <f>SUM(I9:K9)</f>
        <v>251</v>
      </c>
      <c r="M9">
        <f>H9+L9</f>
        <v>486</v>
      </c>
    </row>
    <row r="10" spans="1:13" ht="15">
      <c r="A10">
        <v>4</v>
      </c>
      <c r="B10" s="15" t="s">
        <v>185</v>
      </c>
      <c r="C10" t="s">
        <v>74</v>
      </c>
      <c r="H10">
        <v>95</v>
      </c>
      <c r="L10">
        <v>67</v>
      </c>
      <c r="M10">
        <f>H10+L10</f>
        <v>162</v>
      </c>
    </row>
    <row r="11" ht="15">
      <c r="B11" s="15"/>
    </row>
    <row r="13" spans="2:11" ht="15">
      <c r="B13" t="s">
        <v>38</v>
      </c>
      <c r="E13" s="29" t="s">
        <v>27</v>
      </c>
      <c r="F13" s="30"/>
      <c r="G13" s="31"/>
      <c r="I13" s="29" t="s">
        <v>25</v>
      </c>
      <c r="J13" s="30"/>
      <c r="K13" s="31"/>
    </row>
    <row r="14" spans="2:13" ht="15">
      <c r="B14" t="s">
        <v>1</v>
      </c>
      <c r="D14" s="20" t="s">
        <v>32</v>
      </c>
      <c r="E14" t="s">
        <v>2</v>
      </c>
      <c r="F14" t="s">
        <v>8</v>
      </c>
      <c r="G14" t="s">
        <v>9</v>
      </c>
      <c r="H14" t="s">
        <v>24</v>
      </c>
      <c r="I14" t="s">
        <v>2</v>
      </c>
      <c r="J14" t="s">
        <v>8</v>
      </c>
      <c r="K14" t="s">
        <v>9</v>
      </c>
      <c r="L14" t="s">
        <v>25</v>
      </c>
      <c r="M14" t="s">
        <v>3</v>
      </c>
    </row>
    <row r="15" spans="1:13" ht="15">
      <c r="A15">
        <v>1</v>
      </c>
      <c r="B15" s="15" t="s">
        <v>171</v>
      </c>
      <c r="C15" t="s">
        <v>35</v>
      </c>
      <c r="E15">
        <v>93</v>
      </c>
      <c r="F15">
        <v>96</v>
      </c>
      <c r="G15">
        <v>97</v>
      </c>
      <c r="H15">
        <f>SUM(E15:G15)</f>
        <v>286</v>
      </c>
      <c r="I15">
        <v>90</v>
      </c>
      <c r="J15">
        <v>85</v>
      </c>
      <c r="K15">
        <v>89</v>
      </c>
      <c r="L15">
        <f>SUM(I15:K15)</f>
        <v>264</v>
      </c>
      <c r="M15">
        <f>H15+L15</f>
        <v>550</v>
      </c>
    </row>
    <row r="16" spans="1:13" ht="15">
      <c r="A16">
        <v>2</v>
      </c>
      <c r="B16" s="15" t="s">
        <v>67</v>
      </c>
      <c r="C16" t="s">
        <v>36</v>
      </c>
      <c r="E16">
        <v>93</v>
      </c>
      <c r="F16">
        <v>90</v>
      </c>
      <c r="G16">
        <v>91</v>
      </c>
      <c r="H16">
        <f>SUM(E16:G16)</f>
        <v>274</v>
      </c>
      <c r="I16">
        <v>84</v>
      </c>
      <c r="J16">
        <v>93</v>
      </c>
      <c r="K16">
        <v>94</v>
      </c>
      <c r="L16">
        <f>SUM(I16:K16)</f>
        <v>271</v>
      </c>
      <c r="M16">
        <f>H16+L16</f>
        <v>545</v>
      </c>
    </row>
    <row r="17" spans="1:13" ht="15">
      <c r="A17">
        <v>3</v>
      </c>
      <c r="B17" s="15" t="s">
        <v>96</v>
      </c>
      <c r="C17" t="s">
        <v>35</v>
      </c>
      <c r="E17">
        <v>0</v>
      </c>
      <c r="H17">
        <v>275</v>
      </c>
      <c r="L17">
        <v>221</v>
      </c>
      <c r="M17">
        <f>H17+L17</f>
        <v>496</v>
      </c>
    </row>
    <row r="18" spans="1:13" ht="15">
      <c r="A18">
        <v>4</v>
      </c>
      <c r="B18" s="15" t="s">
        <v>161</v>
      </c>
      <c r="C18" t="s">
        <v>35</v>
      </c>
      <c r="E18">
        <v>90</v>
      </c>
      <c r="F18">
        <v>88</v>
      </c>
      <c r="G18">
        <v>79</v>
      </c>
      <c r="H18">
        <f>SUM(E18:G18)</f>
        <v>257</v>
      </c>
      <c r="I18">
        <v>82</v>
      </c>
      <c r="J18">
        <v>72</v>
      </c>
      <c r="K18">
        <v>60</v>
      </c>
      <c r="L18">
        <f>SUM(I18:K18)</f>
        <v>214</v>
      </c>
      <c r="M18">
        <f>H18+L18</f>
        <v>471</v>
      </c>
    </row>
    <row r="19" spans="1:13" ht="15">
      <c r="A19">
        <v>5</v>
      </c>
      <c r="B19" s="15" t="s">
        <v>85</v>
      </c>
      <c r="C19" t="s">
        <v>35</v>
      </c>
      <c r="E19">
        <v>62</v>
      </c>
      <c r="F19">
        <v>83</v>
      </c>
      <c r="G19">
        <v>89</v>
      </c>
      <c r="H19">
        <f>SUM(E19:G19)</f>
        <v>234</v>
      </c>
      <c r="I19">
        <v>74</v>
      </c>
      <c r="J19">
        <v>57</v>
      </c>
      <c r="K19">
        <v>75</v>
      </c>
      <c r="L19">
        <f>SUM(I19:K19)</f>
        <v>206</v>
      </c>
      <c r="M19">
        <f>H19+L19</f>
        <v>440</v>
      </c>
    </row>
    <row r="20" ht="15">
      <c r="B20" s="15"/>
    </row>
    <row r="22" spans="2:11" ht="15">
      <c r="B22" t="s">
        <v>38</v>
      </c>
      <c r="E22" s="29" t="s">
        <v>27</v>
      </c>
      <c r="F22" s="30"/>
      <c r="G22" s="31"/>
      <c r="I22" s="29" t="s">
        <v>25</v>
      </c>
      <c r="J22" s="30"/>
      <c r="K22" s="31"/>
    </row>
    <row r="23" spans="2:13" ht="15">
      <c r="B23" t="s">
        <v>1</v>
      </c>
      <c r="D23" s="20" t="s">
        <v>5</v>
      </c>
      <c r="E23" t="s">
        <v>2</v>
      </c>
      <c r="F23" t="s">
        <v>8</v>
      </c>
      <c r="G23" t="s">
        <v>9</v>
      </c>
      <c r="H23" t="s">
        <v>24</v>
      </c>
      <c r="I23" t="s">
        <v>2</v>
      </c>
      <c r="J23" t="s">
        <v>8</v>
      </c>
      <c r="K23" t="s">
        <v>9</v>
      </c>
      <c r="L23" t="s">
        <v>25</v>
      </c>
      <c r="M23" t="s">
        <v>3</v>
      </c>
    </row>
    <row r="24" spans="1:13" ht="15">
      <c r="A24">
        <v>1</v>
      </c>
      <c r="B24" s="15" t="s">
        <v>60</v>
      </c>
      <c r="C24" t="s">
        <v>36</v>
      </c>
      <c r="E24">
        <v>99</v>
      </c>
      <c r="F24">
        <v>100</v>
      </c>
      <c r="G24">
        <v>99</v>
      </c>
      <c r="H24">
        <f aca="true" t="shared" si="0" ref="H24:H30">SUM(E24:G24)</f>
        <v>298</v>
      </c>
      <c r="I24">
        <v>95</v>
      </c>
      <c r="J24">
        <v>98</v>
      </c>
      <c r="K24">
        <v>99</v>
      </c>
      <c r="L24">
        <f aca="true" t="shared" si="1" ref="L24:L30">SUM(I24:K24)</f>
        <v>292</v>
      </c>
      <c r="M24">
        <f aca="true" t="shared" si="2" ref="M24:M44">H24+L24</f>
        <v>590</v>
      </c>
    </row>
    <row r="25" spans="1:13" ht="15">
      <c r="A25">
        <v>2</v>
      </c>
      <c r="B25" s="15" t="s">
        <v>62</v>
      </c>
      <c r="C25" t="s">
        <v>36</v>
      </c>
      <c r="E25">
        <v>97</v>
      </c>
      <c r="F25">
        <v>97</v>
      </c>
      <c r="G25">
        <v>98</v>
      </c>
      <c r="H25">
        <f t="shared" si="0"/>
        <v>292</v>
      </c>
      <c r="I25">
        <v>94</v>
      </c>
      <c r="J25">
        <v>97</v>
      </c>
      <c r="K25">
        <v>97</v>
      </c>
      <c r="L25">
        <f t="shared" si="1"/>
        <v>288</v>
      </c>
      <c r="M25">
        <f t="shared" si="2"/>
        <v>580</v>
      </c>
    </row>
    <row r="26" spans="1:13" ht="15">
      <c r="A26">
        <v>3</v>
      </c>
      <c r="B26" s="15" t="s">
        <v>176</v>
      </c>
      <c r="C26" t="s">
        <v>35</v>
      </c>
      <c r="E26">
        <v>96</v>
      </c>
      <c r="F26">
        <v>99</v>
      </c>
      <c r="G26">
        <v>94</v>
      </c>
      <c r="H26">
        <f t="shared" si="0"/>
        <v>289</v>
      </c>
      <c r="I26">
        <v>95</v>
      </c>
      <c r="J26">
        <v>96</v>
      </c>
      <c r="K26">
        <v>94</v>
      </c>
      <c r="L26">
        <f t="shared" si="1"/>
        <v>285</v>
      </c>
      <c r="M26">
        <f t="shared" si="2"/>
        <v>574</v>
      </c>
    </row>
    <row r="27" spans="1:13" ht="15">
      <c r="A27">
        <v>4</v>
      </c>
      <c r="B27" s="15" t="s">
        <v>76</v>
      </c>
      <c r="C27" t="s">
        <v>74</v>
      </c>
      <c r="E27">
        <v>98</v>
      </c>
      <c r="F27">
        <v>99</v>
      </c>
      <c r="G27">
        <v>98</v>
      </c>
      <c r="H27">
        <f t="shared" si="0"/>
        <v>295</v>
      </c>
      <c r="I27">
        <v>96</v>
      </c>
      <c r="J27">
        <v>89</v>
      </c>
      <c r="K27">
        <v>92</v>
      </c>
      <c r="L27">
        <f t="shared" si="1"/>
        <v>277</v>
      </c>
      <c r="M27">
        <f t="shared" si="2"/>
        <v>572</v>
      </c>
    </row>
    <row r="28" spans="1:13" ht="15">
      <c r="A28">
        <v>5</v>
      </c>
      <c r="B28" s="15" t="s">
        <v>189</v>
      </c>
      <c r="C28" t="s">
        <v>35</v>
      </c>
      <c r="E28">
        <v>99</v>
      </c>
      <c r="F28">
        <v>100</v>
      </c>
      <c r="G28">
        <v>97</v>
      </c>
      <c r="H28">
        <f t="shared" si="0"/>
        <v>296</v>
      </c>
      <c r="I28">
        <v>90</v>
      </c>
      <c r="J28">
        <v>89</v>
      </c>
      <c r="K28">
        <v>91</v>
      </c>
      <c r="L28">
        <f t="shared" si="1"/>
        <v>270</v>
      </c>
      <c r="M28">
        <f t="shared" si="2"/>
        <v>566</v>
      </c>
    </row>
    <row r="29" spans="1:13" ht="15">
      <c r="A29">
        <v>7</v>
      </c>
      <c r="B29" s="15" t="s">
        <v>81</v>
      </c>
      <c r="C29" t="s">
        <v>50</v>
      </c>
      <c r="E29">
        <v>94</v>
      </c>
      <c r="F29">
        <v>95</v>
      </c>
      <c r="G29">
        <v>97</v>
      </c>
      <c r="H29">
        <f t="shared" si="0"/>
        <v>286</v>
      </c>
      <c r="I29">
        <v>92</v>
      </c>
      <c r="J29">
        <v>93</v>
      </c>
      <c r="K29">
        <v>91</v>
      </c>
      <c r="L29">
        <f t="shared" si="1"/>
        <v>276</v>
      </c>
      <c r="M29">
        <f t="shared" si="2"/>
        <v>562</v>
      </c>
    </row>
    <row r="30" spans="1:13" ht="15">
      <c r="A30">
        <v>8</v>
      </c>
      <c r="B30" s="15" t="s">
        <v>191</v>
      </c>
      <c r="C30" t="s">
        <v>35</v>
      </c>
      <c r="E30">
        <v>89</v>
      </c>
      <c r="F30">
        <v>90</v>
      </c>
      <c r="G30">
        <v>79</v>
      </c>
      <c r="H30">
        <f t="shared" si="0"/>
        <v>258</v>
      </c>
      <c r="I30">
        <v>90</v>
      </c>
      <c r="J30">
        <v>91</v>
      </c>
      <c r="K30">
        <v>94</v>
      </c>
      <c r="L30">
        <f t="shared" si="1"/>
        <v>275</v>
      </c>
      <c r="M30">
        <f t="shared" si="2"/>
        <v>533</v>
      </c>
    </row>
    <row r="31" spans="1:13" ht="15">
      <c r="A31">
        <v>9</v>
      </c>
      <c r="B31" s="15" t="s">
        <v>98</v>
      </c>
      <c r="C31" t="s">
        <v>35</v>
      </c>
      <c r="E31">
        <v>85</v>
      </c>
      <c r="F31">
        <v>93</v>
      </c>
      <c r="G31">
        <v>92</v>
      </c>
      <c r="H31">
        <v>270</v>
      </c>
      <c r="I31">
        <v>88</v>
      </c>
      <c r="J31">
        <v>88</v>
      </c>
      <c r="K31">
        <v>86</v>
      </c>
      <c r="L31">
        <v>262</v>
      </c>
      <c r="M31">
        <f t="shared" si="2"/>
        <v>532</v>
      </c>
    </row>
    <row r="32" spans="1:13" ht="15">
      <c r="A32">
        <v>10</v>
      </c>
      <c r="B32" s="15" t="s">
        <v>117</v>
      </c>
      <c r="C32" t="s">
        <v>74</v>
      </c>
      <c r="H32">
        <v>272</v>
      </c>
      <c r="L32">
        <v>259</v>
      </c>
      <c r="M32">
        <f t="shared" si="2"/>
        <v>531</v>
      </c>
    </row>
    <row r="33" spans="1:13" ht="15">
      <c r="A33">
        <v>11</v>
      </c>
      <c r="B33" s="15" t="s">
        <v>169</v>
      </c>
      <c r="C33" t="s">
        <v>74</v>
      </c>
      <c r="E33">
        <v>90</v>
      </c>
      <c r="F33">
        <v>89</v>
      </c>
      <c r="G33">
        <v>86</v>
      </c>
      <c r="H33">
        <f>SUM(E33:G33)</f>
        <v>265</v>
      </c>
      <c r="I33">
        <v>86</v>
      </c>
      <c r="J33">
        <v>88</v>
      </c>
      <c r="K33">
        <v>87</v>
      </c>
      <c r="L33">
        <f>SUM(I33:K33)</f>
        <v>261</v>
      </c>
      <c r="M33">
        <f t="shared" si="2"/>
        <v>526</v>
      </c>
    </row>
    <row r="34" spans="1:13" ht="15">
      <c r="A34">
        <v>12</v>
      </c>
      <c r="B34" s="15" t="s">
        <v>119</v>
      </c>
      <c r="C34" t="s">
        <v>35</v>
      </c>
      <c r="E34">
        <v>89</v>
      </c>
      <c r="F34">
        <v>89</v>
      </c>
      <c r="G34">
        <v>90</v>
      </c>
      <c r="H34">
        <f>SUM(E34:G34)</f>
        <v>268</v>
      </c>
      <c r="I34">
        <v>79</v>
      </c>
      <c r="J34">
        <v>89</v>
      </c>
      <c r="K34">
        <v>89</v>
      </c>
      <c r="L34">
        <f>SUM(I34:K34)</f>
        <v>257</v>
      </c>
      <c r="M34">
        <f t="shared" si="2"/>
        <v>525</v>
      </c>
    </row>
    <row r="35" spans="1:13" ht="15">
      <c r="A35">
        <v>13</v>
      </c>
      <c r="B35" s="15" t="s">
        <v>174</v>
      </c>
      <c r="C35" t="s">
        <v>35</v>
      </c>
      <c r="E35">
        <v>86</v>
      </c>
      <c r="F35">
        <v>99</v>
      </c>
      <c r="G35">
        <v>88</v>
      </c>
      <c r="H35">
        <f>SUM(E35:G35)</f>
        <v>273</v>
      </c>
      <c r="I35">
        <v>78</v>
      </c>
      <c r="J35">
        <v>81</v>
      </c>
      <c r="K35">
        <v>92</v>
      </c>
      <c r="L35">
        <f>SUM(I35:K35)</f>
        <v>251</v>
      </c>
      <c r="M35">
        <f t="shared" si="2"/>
        <v>524</v>
      </c>
    </row>
    <row r="36" spans="1:13" ht="15">
      <c r="A36">
        <v>14</v>
      </c>
      <c r="B36" s="15" t="s">
        <v>80</v>
      </c>
      <c r="C36" t="s">
        <v>50</v>
      </c>
      <c r="E36">
        <v>86</v>
      </c>
      <c r="F36">
        <v>83</v>
      </c>
      <c r="G36">
        <v>94</v>
      </c>
      <c r="H36">
        <f>SUM(E36:G36)</f>
        <v>263</v>
      </c>
      <c r="I36">
        <v>76</v>
      </c>
      <c r="J36">
        <v>90</v>
      </c>
      <c r="K36">
        <v>90</v>
      </c>
      <c r="L36">
        <f>SUM(I36:K36)</f>
        <v>256</v>
      </c>
      <c r="M36">
        <f t="shared" si="2"/>
        <v>519</v>
      </c>
    </row>
    <row r="37" spans="1:13" ht="15">
      <c r="A37">
        <v>15</v>
      </c>
      <c r="B37" s="15" t="s">
        <v>183</v>
      </c>
      <c r="C37" t="s">
        <v>74</v>
      </c>
      <c r="H37">
        <v>254</v>
      </c>
      <c r="L37">
        <v>251</v>
      </c>
      <c r="M37">
        <f t="shared" si="2"/>
        <v>505</v>
      </c>
    </row>
    <row r="38" spans="1:13" ht="15">
      <c r="A38">
        <v>16</v>
      </c>
      <c r="B38" s="15" t="s">
        <v>121</v>
      </c>
      <c r="C38" t="s">
        <v>35</v>
      </c>
      <c r="H38">
        <v>263</v>
      </c>
      <c r="L38">
        <v>227</v>
      </c>
      <c r="M38">
        <f t="shared" si="2"/>
        <v>490</v>
      </c>
    </row>
    <row r="39" spans="1:13" ht="15">
      <c r="A39">
        <v>17</v>
      </c>
      <c r="B39" s="15" t="s">
        <v>135</v>
      </c>
      <c r="C39" t="s">
        <v>74</v>
      </c>
      <c r="H39">
        <v>252</v>
      </c>
      <c r="L39">
        <v>235</v>
      </c>
      <c r="M39">
        <f t="shared" si="2"/>
        <v>487</v>
      </c>
    </row>
    <row r="40" spans="1:13" ht="15">
      <c r="A40">
        <v>18</v>
      </c>
      <c r="B40" s="15" t="s">
        <v>136</v>
      </c>
      <c r="C40" t="s">
        <v>74</v>
      </c>
      <c r="H40">
        <v>213</v>
      </c>
      <c r="L40">
        <v>212</v>
      </c>
      <c r="M40">
        <f t="shared" si="2"/>
        <v>425</v>
      </c>
    </row>
    <row r="41" spans="1:13" ht="15">
      <c r="A41">
        <v>19</v>
      </c>
      <c r="B41" s="15" t="s">
        <v>91</v>
      </c>
      <c r="C41" t="s">
        <v>74</v>
      </c>
      <c r="E41">
        <v>76</v>
      </c>
      <c r="F41">
        <v>70</v>
      </c>
      <c r="G41">
        <v>78</v>
      </c>
      <c r="H41">
        <f>SUM(E41:G41)</f>
        <v>224</v>
      </c>
      <c r="I41">
        <v>76</v>
      </c>
      <c r="J41">
        <v>58</v>
      </c>
      <c r="K41">
        <v>60</v>
      </c>
      <c r="L41">
        <f>SUM(I41:K41)</f>
        <v>194</v>
      </c>
      <c r="M41">
        <f t="shared" si="2"/>
        <v>418</v>
      </c>
    </row>
    <row r="42" spans="1:13" ht="15">
      <c r="A42">
        <v>20</v>
      </c>
      <c r="B42" s="15" t="s">
        <v>134</v>
      </c>
      <c r="C42" t="s">
        <v>74</v>
      </c>
      <c r="H42">
        <v>214</v>
      </c>
      <c r="L42">
        <v>193</v>
      </c>
      <c r="M42">
        <f t="shared" si="2"/>
        <v>407</v>
      </c>
    </row>
    <row r="43" spans="1:13" ht="15">
      <c r="A43">
        <v>21</v>
      </c>
      <c r="B43" s="15" t="s">
        <v>144</v>
      </c>
      <c r="C43" t="s">
        <v>35</v>
      </c>
      <c r="E43">
        <v>69</v>
      </c>
      <c r="F43">
        <v>86</v>
      </c>
      <c r="G43">
        <v>87</v>
      </c>
      <c r="H43">
        <f>SUM(E43:G43)</f>
        <v>242</v>
      </c>
      <c r="I43">
        <v>61</v>
      </c>
      <c r="J43">
        <v>42</v>
      </c>
      <c r="K43">
        <v>44</v>
      </c>
      <c r="L43">
        <f>SUM(I43:K43)</f>
        <v>147</v>
      </c>
      <c r="M43">
        <f t="shared" si="2"/>
        <v>389</v>
      </c>
    </row>
    <row r="44" spans="1:13" ht="15">
      <c r="A44">
        <v>22</v>
      </c>
      <c r="B44" s="15" t="s">
        <v>182</v>
      </c>
      <c r="C44" t="s">
        <v>74</v>
      </c>
      <c r="H44">
        <v>191</v>
      </c>
      <c r="L44">
        <v>158</v>
      </c>
      <c r="M44">
        <f t="shared" si="2"/>
        <v>349</v>
      </c>
    </row>
    <row r="45" ht="15">
      <c r="B45" s="15"/>
    </row>
    <row r="46" ht="15">
      <c r="B46" s="15"/>
    </row>
    <row r="48" spans="2:11" ht="15">
      <c r="B48" t="s">
        <v>38</v>
      </c>
      <c r="E48" s="29" t="s">
        <v>27</v>
      </c>
      <c r="F48" s="30"/>
      <c r="G48" s="31"/>
      <c r="I48" s="29" t="s">
        <v>25</v>
      </c>
      <c r="J48" s="30"/>
      <c r="K48" s="31"/>
    </row>
    <row r="49" spans="2:13" ht="15">
      <c r="B49" t="s">
        <v>1</v>
      </c>
      <c r="D49" s="20" t="s">
        <v>6</v>
      </c>
      <c r="E49" t="s">
        <v>2</v>
      </c>
      <c r="F49" t="s">
        <v>8</v>
      </c>
      <c r="G49" t="s">
        <v>9</v>
      </c>
      <c r="H49" t="s">
        <v>24</v>
      </c>
      <c r="I49" t="s">
        <v>2</v>
      </c>
      <c r="J49" t="s">
        <v>8</v>
      </c>
      <c r="K49" t="s">
        <v>9</v>
      </c>
      <c r="L49" t="s">
        <v>25</v>
      </c>
      <c r="M49" t="s">
        <v>3</v>
      </c>
    </row>
    <row r="50" spans="1:13" ht="15">
      <c r="A50">
        <v>1</v>
      </c>
      <c r="B50" s="15" t="s">
        <v>61</v>
      </c>
      <c r="C50" t="s">
        <v>36</v>
      </c>
      <c r="E50">
        <v>100</v>
      </c>
      <c r="F50">
        <v>99</v>
      </c>
      <c r="G50">
        <v>100</v>
      </c>
      <c r="H50">
        <f>SUM(E50:G50)</f>
        <v>299</v>
      </c>
      <c r="I50">
        <v>96</v>
      </c>
      <c r="J50">
        <v>99</v>
      </c>
      <c r="K50">
        <v>99</v>
      </c>
      <c r="L50">
        <f>SUM(I50:K50)</f>
        <v>294</v>
      </c>
      <c r="M50">
        <f aca="true" t="shared" si="3" ref="M50:M58">H50+L50</f>
        <v>593</v>
      </c>
    </row>
    <row r="51" spans="1:13" ht="15">
      <c r="A51">
        <v>2</v>
      </c>
      <c r="B51" s="15" t="s">
        <v>63</v>
      </c>
      <c r="C51" t="s">
        <v>36</v>
      </c>
      <c r="H51">
        <v>296</v>
      </c>
      <c r="L51">
        <v>293</v>
      </c>
      <c r="M51">
        <f t="shared" si="3"/>
        <v>589</v>
      </c>
    </row>
    <row r="52" spans="1:13" ht="15">
      <c r="A52">
        <v>3</v>
      </c>
      <c r="B52" s="15" t="s">
        <v>77</v>
      </c>
      <c r="C52" t="s">
        <v>50</v>
      </c>
      <c r="H52">
        <v>289</v>
      </c>
      <c r="L52">
        <v>279</v>
      </c>
      <c r="M52">
        <f t="shared" si="3"/>
        <v>568</v>
      </c>
    </row>
    <row r="53" spans="1:13" ht="15">
      <c r="A53">
        <v>4</v>
      </c>
      <c r="B53" s="15" t="s">
        <v>173</v>
      </c>
      <c r="C53" t="s">
        <v>170</v>
      </c>
      <c r="E53">
        <v>96</v>
      </c>
      <c r="F53">
        <v>99</v>
      </c>
      <c r="G53">
        <v>98</v>
      </c>
      <c r="H53">
        <f>SUM(E53:G53)</f>
        <v>293</v>
      </c>
      <c r="I53">
        <v>86</v>
      </c>
      <c r="J53">
        <v>92</v>
      </c>
      <c r="K53">
        <v>97</v>
      </c>
      <c r="L53">
        <f>SUM(I53:K53)</f>
        <v>275</v>
      </c>
      <c r="M53">
        <f t="shared" si="3"/>
        <v>568</v>
      </c>
    </row>
    <row r="54" spans="1:13" ht="15">
      <c r="A54">
        <v>5</v>
      </c>
      <c r="B54" s="15" t="s">
        <v>132</v>
      </c>
      <c r="C54" t="s">
        <v>36</v>
      </c>
      <c r="E54">
        <v>93</v>
      </c>
      <c r="F54">
        <v>94</v>
      </c>
      <c r="G54">
        <v>97</v>
      </c>
      <c r="H54">
        <f>SUM(E54:G54)</f>
        <v>284</v>
      </c>
      <c r="I54">
        <v>94</v>
      </c>
      <c r="J54">
        <v>92</v>
      </c>
      <c r="K54">
        <v>96</v>
      </c>
      <c r="L54">
        <f>SUM(I54:K54)</f>
        <v>282</v>
      </c>
      <c r="M54">
        <f t="shared" si="3"/>
        <v>566</v>
      </c>
    </row>
    <row r="55" spans="1:13" ht="15">
      <c r="A55">
        <v>6</v>
      </c>
      <c r="B55" s="15" t="s">
        <v>65</v>
      </c>
      <c r="C55" t="s">
        <v>157</v>
      </c>
      <c r="H55">
        <v>285</v>
      </c>
      <c r="L55">
        <v>280</v>
      </c>
      <c r="M55">
        <f t="shared" si="3"/>
        <v>565</v>
      </c>
    </row>
    <row r="56" spans="1:13" ht="15">
      <c r="A56">
        <v>7</v>
      </c>
      <c r="B56" s="15" t="s">
        <v>143</v>
      </c>
      <c r="C56" t="s">
        <v>74</v>
      </c>
      <c r="E56">
        <v>85</v>
      </c>
      <c r="F56">
        <v>95</v>
      </c>
      <c r="G56">
        <v>93</v>
      </c>
      <c r="H56">
        <f>SUM(E56:G56)</f>
        <v>273</v>
      </c>
      <c r="I56">
        <v>60</v>
      </c>
      <c r="J56">
        <v>90</v>
      </c>
      <c r="K56">
        <v>86</v>
      </c>
      <c r="L56">
        <f>SUM(I56:K56)</f>
        <v>236</v>
      </c>
      <c r="M56">
        <f t="shared" si="3"/>
        <v>509</v>
      </c>
    </row>
    <row r="57" spans="1:13" ht="15">
      <c r="A57">
        <v>8</v>
      </c>
      <c r="B57" s="15" t="s">
        <v>195</v>
      </c>
      <c r="C57" t="s">
        <v>157</v>
      </c>
      <c r="E57">
        <v>81</v>
      </c>
      <c r="F57">
        <v>91</v>
      </c>
      <c r="G57">
        <v>91</v>
      </c>
      <c r="H57">
        <f>SUM(E57:G57)</f>
        <v>263</v>
      </c>
      <c r="I57">
        <v>78</v>
      </c>
      <c r="J57">
        <v>83</v>
      </c>
      <c r="K57">
        <v>76</v>
      </c>
      <c r="L57">
        <f>SUM(I57:K57)</f>
        <v>237</v>
      </c>
      <c r="M57">
        <f t="shared" si="3"/>
        <v>500</v>
      </c>
    </row>
    <row r="58" spans="1:13" ht="15">
      <c r="A58">
        <v>9</v>
      </c>
      <c r="B58" s="15" t="s">
        <v>188</v>
      </c>
      <c r="C58" t="s">
        <v>50</v>
      </c>
      <c r="E58">
        <v>69</v>
      </c>
      <c r="F58">
        <v>82</v>
      </c>
      <c r="G58">
        <v>53</v>
      </c>
      <c r="H58">
        <f>SUM(E58:G58)</f>
        <v>204</v>
      </c>
      <c r="I58">
        <v>83</v>
      </c>
      <c r="J58">
        <v>67</v>
      </c>
      <c r="K58">
        <v>64</v>
      </c>
      <c r="L58">
        <f>SUM(I58:K58)</f>
        <v>214</v>
      </c>
      <c r="M58">
        <f t="shared" si="3"/>
        <v>418</v>
      </c>
    </row>
    <row r="60" spans="2:11" ht="15">
      <c r="B60" t="s">
        <v>38</v>
      </c>
      <c r="E60" s="29" t="s">
        <v>27</v>
      </c>
      <c r="F60" s="30"/>
      <c r="G60" s="31"/>
      <c r="I60" s="29" t="s">
        <v>25</v>
      </c>
      <c r="J60" s="30"/>
      <c r="K60" s="31"/>
    </row>
    <row r="61" spans="2:13" ht="15">
      <c r="B61" t="s">
        <v>1</v>
      </c>
      <c r="D61" s="20" t="s">
        <v>7</v>
      </c>
      <c r="E61" t="s">
        <v>2</v>
      </c>
      <c r="F61" t="s">
        <v>8</v>
      </c>
      <c r="G61" t="s">
        <v>9</v>
      </c>
      <c r="H61" t="s">
        <v>24</v>
      </c>
      <c r="I61" t="s">
        <v>2</v>
      </c>
      <c r="J61" t="s">
        <v>8</v>
      </c>
      <c r="K61" t="s">
        <v>9</v>
      </c>
      <c r="L61" t="s">
        <v>25</v>
      </c>
      <c r="M61" t="s">
        <v>3</v>
      </c>
    </row>
    <row r="62" spans="1:13" ht="15">
      <c r="A62">
        <v>1</v>
      </c>
      <c r="B62" s="15" t="s">
        <v>34</v>
      </c>
      <c r="C62" t="s">
        <v>35</v>
      </c>
      <c r="E62">
        <v>97</v>
      </c>
      <c r="F62">
        <v>99</v>
      </c>
      <c r="G62">
        <v>100</v>
      </c>
      <c r="H62">
        <v>296</v>
      </c>
      <c r="I62">
        <v>95</v>
      </c>
      <c r="J62">
        <v>99</v>
      </c>
      <c r="K62">
        <v>94</v>
      </c>
      <c r="L62">
        <v>288</v>
      </c>
      <c r="M62">
        <f aca="true" t="shared" si="4" ref="M62:M73">H62+L62</f>
        <v>584</v>
      </c>
    </row>
    <row r="63" spans="1:13" ht="15">
      <c r="A63">
        <v>2</v>
      </c>
      <c r="B63" s="15" t="s">
        <v>43</v>
      </c>
      <c r="C63" t="s">
        <v>157</v>
      </c>
      <c r="E63">
        <v>96</v>
      </c>
      <c r="F63">
        <v>97</v>
      </c>
      <c r="G63">
        <v>98</v>
      </c>
      <c r="H63">
        <f aca="true" t="shared" si="5" ref="H63:H72">SUM(E63:G63)</f>
        <v>291</v>
      </c>
      <c r="I63">
        <v>96</v>
      </c>
      <c r="J63">
        <v>97</v>
      </c>
      <c r="K63">
        <v>97</v>
      </c>
      <c r="L63">
        <f aca="true" t="shared" si="6" ref="L63:L72">SUM(I63:K63)</f>
        <v>290</v>
      </c>
      <c r="M63">
        <f t="shared" si="4"/>
        <v>581</v>
      </c>
    </row>
    <row r="64" spans="1:13" ht="15">
      <c r="A64">
        <v>3</v>
      </c>
      <c r="B64" s="15" t="s">
        <v>66</v>
      </c>
      <c r="C64" t="s">
        <v>36</v>
      </c>
      <c r="E64">
        <v>98</v>
      </c>
      <c r="F64">
        <v>97</v>
      </c>
      <c r="G64">
        <v>98</v>
      </c>
      <c r="H64">
        <f t="shared" si="5"/>
        <v>293</v>
      </c>
      <c r="I64">
        <v>95</v>
      </c>
      <c r="J64">
        <v>97</v>
      </c>
      <c r="K64">
        <v>93</v>
      </c>
      <c r="L64">
        <f t="shared" si="6"/>
        <v>285</v>
      </c>
      <c r="M64">
        <f t="shared" si="4"/>
        <v>578</v>
      </c>
    </row>
    <row r="65" spans="1:13" ht="15">
      <c r="A65">
        <v>4</v>
      </c>
      <c r="B65" s="15" t="s">
        <v>68</v>
      </c>
      <c r="C65" t="s">
        <v>69</v>
      </c>
      <c r="E65">
        <v>98</v>
      </c>
      <c r="F65">
        <v>98</v>
      </c>
      <c r="G65">
        <v>100</v>
      </c>
      <c r="H65">
        <f t="shared" si="5"/>
        <v>296</v>
      </c>
      <c r="I65">
        <v>95</v>
      </c>
      <c r="J65">
        <v>92</v>
      </c>
      <c r="K65">
        <v>94</v>
      </c>
      <c r="L65">
        <f t="shared" si="6"/>
        <v>281</v>
      </c>
      <c r="M65">
        <f t="shared" si="4"/>
        <v>577</v>
      </c>
    </row>
    <row r="66" spans="1:13" ht="15">
      <c r="A66">
        <v>5</v>
      </c>
      <c r="B66" s="15" t="s">
        <v>47</v>
      </c>
      <c r="C66" t="s">
        <v>157</v>
      </c>
      <c r="E66">
        <v>98</v>
      </c>
      <c r="F66">
        <v>94</v>
      </c>
      <c r="G66">
        <v>97</v>
      </c>
      <c r="H66">
        <f t="shared" si="5"/>
        <v>289</v>
      </c>
      <c r="I66">
        <v>93</v>
      </c>
      <c r="J66">
        <v>94</v>
      </c>
      <c r="K66">
        <v>96</v>
      </c>
      <c r="L66">
        <f t="shared" si="6"/>
        <v>283</v>
      </c>
      <c r="M66">
        <f t="shared" si="4"/>
        <v>572</v>
      </c>
    </row>
    <row r="67" spans="1:13" ht="15">
      <c r="A67">
        <v>6</v>
      </c>
      <c r="B67" s="15" t="s">
        <v>153</v>
      </c>
      <c r="C67" t="s">
        <v>157</v>
      </c>
      <c r="E67">
        <v>96</v>
      </c>
      <c r="F67">
        <v>97</v>
      </c>
      <c r="G67">
        <v>94</v>
      </c>
      <c r="H67">
        <f t="shared" si="5"/>
        <v>287</v>
      </c>
      <c r="I67">
        <v>91</v>
      </c>
      <c r="J67">
        <v>92</v>
      </c>
      <c r="K67">
        <v>94</v>
      </c>
      <c r="L67">
        <f t="shared" si="6"/>
        <v>277</v>
      </c>
      <c r="M67">
        <f t="shared" si="4"/>
        <v>564</v>
      </c>
    </row>
    <row r="68" spans="1:13" ht="15">
      <c r="A68">
        <v>7</v>
      </c>
      <c r="B68" s="15" t="s">
        <v>78</v>
      </c>
      <c r="C68" t="s">
        <v>50</v>
      </c>
      <c r="E68">
        <v>97</v>
      </c>
      <c r="F68">
        <v>95</v>
      </c>
      <c r="G68">
        <v>96</v>
      </c>
      <c r="H68">
        <f t="shared" si="5"/>
        <v>288</v>
      </c>
      <c r="I68">
        <v>90</v>
      </c>
      <c r="J68">
        <v>92</v>
      </c>
      <c r="K68">
        <v>88</v>
      </c>
      <c r="L68">
        <f t="shared" si="6"/>
        <v>270</v>
      </c>
      <c r="M68">
        <f t="shared" si="4"/>
        <v>558</v>
      </c>
    </row>
    <row r="69" spans="1:13" ht="15">
      <c r="A69">
        <v>8</v>
      </c>
      <c r="B69" s="15" t="s">
        <v>175</v>
      </c>
      <c r="C69" t="s">
        <v>35</v>
      </c>
      <c r="E69">
        <v>92</v>
      </c>
      <c r="F69">
        <v>91</v>
      </c>
      <c r="G69">
        <v>94</v>
      </c>
      <c r="H69">
        <f t="shared" si="5"/>
        <v>277</v>
      </c>
      <c r="I69">
        <v>91</v>
      </c>
      <c r="J69">
        <v>84</v>
      </c>
      <c r="K69">
        <v>92</v>
      </c>
      <c r="L69">
        <f t="shared" si="6"/>
        <v>267</v>
      </c>
      <c r="M69">
        <f t="shared" si="4"/>
        <v>544</v>
      </c>
    </row>
    <row r="70" spans="1:13" ht="15">
      <c r="A70">
        <v>9</v>
      </c>
      <c r="B70" s="15" t="s">
        <v>133</v>
      </c>
      <c r="C70" t="s">
        <v>36</v>
      </c>
      <c r="E70">
        <v>89</v>
      </c>
      <c r="F70">
        <v>90</v>
      </c>
      <c r="G70">
        <v>93</v>
      </c>
      <c r="H70">
        <f t="shared" si="5"/>
        <v>272</v>
      </c>
      <c r="I70">
        <v>80</v>
      </c>
      <c r="J70">
        <v>89</v>
      </c>
      <c r="K70">
        <v>97</v>
      </c>
      <c r="L70">
        <f t="shared" si="6"/>
        <v>266</v>
      </c>
      <c r="M70">
        <f t="shared" si="4"/>
        <v>538</v>
      </c>
    </row>
    <row r="71" spans="1:13" ht="15">
      <c r="A71">
        <v>10</v>
      </c>
      <c r="B71" s="15" t="s">
        <v>143</v>
      </c>
      <c r="C71" t="s">
        <v>74</v>
      </c>
      <c r="E71">
        <v>85</v>
      </c>
      <c r="F71">
        <v>95</v>
      </c>
      <c r="G71">
        <v>93</v>
      </c>
      <c r="H71">
        <f t="shared" si="5"/>
        <v>273</v>
      </c>
      <c r="I71">
        <v>60</v>
      </c>
      <c r="J71">
        <v>90</v>
      </c>
      <c r="K71">
        <v>86</v>
      </c>
      <c r="L71">
        <f t="shared" si="6"/>
        <v>236</v>
      </c>
      <c r="M71">
        <f t="shared" si="4"/>
        <v>509</v>
      </c>
    </row>
    <row r="72" spans="1:13" ht="15">
      <c r="A72">
        <v>11</v>
      </c>
      <c r="B72" s="15" t="s">
        <v>109</v>
      </c>
      <c r="C72" t="s">
        <v>35</v>
      </c>
      <c r="E72">
        <v>57</v>
      </c>
      <c r="F72">
        <v>76</v>
      </c>
      <c r="G72">
        <v>91</v>
      </c>
      <c r="H72">
        <f t="shared" si="5"/>
        <v>224</v>
      </c>
      <c r="I72">
        <v>70</v>
      </c>
      <c r="J72">
        <v>77</v>
      </c>
      <c r="K72">
        <v>82</v>
      </c>
      <c r="L72">
        <f t="shared" si="6"/>
        <v>229</v>
      </c>
      <c r="M72">
        <f t="shared" si="4"/>
        <v>453</v>
      </c>
    </row>
    <row r="73" spans="1:13" ht="15">
      <c r="A73">
        <v>12</v>
      </c>
      <c r="B73" s="15" t="s">
        <v>184</v>
      </c>
      <c r="C73" t="s">
        <v>74</v>
      </c>
      <c r="H73">
        <v>67</v>
      </c>
      <c r="L73">
        <v>158</v>
      </c>
      <c r="M73">
        <f t="shared" si="4"/>
        <v>225</v>
      </c>
    </row>
    <row r="74" ht="15">
      <c r="B74" s="15"/>
    </row>
    <row r="75" ht="15">
      <c r="B75" s="15"/>
    </row>
    <row r="76" ht="15">
      <c r="B76" s="15"/>
    </row>
    <row r="77" spans="2:11" ht="15">
      <c r="B77" t="s">
        <v>38</v>
      </c>
      <c r="E77" s="29" t="s">
        <v>27</v>
      </c>
      <c r="F77" s="30"/>
      <c r="G77" s="31"/>
      <c r="I77" s="29" t="s">
        <v>25</v>
      </c>
      <c r="J77" s="30"/>
      <c r="K77" s="31"/>
    </row>
    <row r="78" spans="2:13" ht="15">
      <c r="B78" t="s">
        <v>1</v>
      </c>
      <c r="D78" s="20" t="s">
        <v>11</v>
      </c>
      <c r="E78" t="s">
        <v>2</v>
      </c>
      <c r="F78" t="s">
        <v>8</v>
      </c>
      <c r="G78" t="s">
        <v>9</v>
      </c>
      <c r="H78" t="s">
        <v>24</v>
      </c>
      <c r="I78" t="s">
        <v>2</v>
      </c>
      <c r="J78" t="s">
        <v>8</v>
      </c>
      <c r="K78" t="s">
        <v>9</v>
      </c>
      <c r="L78" t="s">
        <v>25</v>
      </c>
      <c r="M78" t="s">
        <v>3</v>
      </c>
    </row>
    <row r="79" spans="1:13" ht="15">
      <c r="A79">
        <v>1</v>
      </c>
      <c r="B79" s="15" t="s">
        <v>130</v>
      </c>
      <c r="C79" t="s">
        <v>36</v>
      </c>
      <c r="E79">
        <v>97</v>
      </c>
      <c r="F79">
        <v>96</v>
      </c>
      <c r="G79">
        <v>94</v>
      </c>
      <c r="H79">
        <f>SUM(E79:G79)</f>
        <v>287</v>
      </c>
      <c r="I79">
        <v>92</v>
      </c>
      <c r="J79">
        <v>94</v>
      </c>
      <c r="K79">
        <v>95</v>
      </c>
      <c r="L79">
        <f>SUM(I79:K79)</f>
        <v>281</v>
      </c>
      <c r="M79">
        <f aca="true" t="shared" si="7" ref="M79:M87">H79+L79</f>
        <v>568</v>
      </c>
    </row>
    <row r="80" spans="1:13" ht="15">
      <c r="A80">
        <v>2</v>
      </c>
      <c r="B80" s="15" t="s">
        <v>95</v>
      </c>
      <c r="C80" t="s">
        <v>35</v>
      </c>
      <c r="H80">
        <v>292</v>
      </c>
      <c r="L80">
        <v>266</v>
      </c>
      <c r="M80">
        <f t="shared" si="7"/>
        <v>558</v>
      </c>
    </row>
    <row r="81" spans="1:13" ht="15">
      <c r="A81">
        <v>3</v>
      </c>
      <c r="B81" s="15" t="s">
        <v>46</v>
      </c>
      <c r="C81" t="s">
        <v>35</v>
      </c>
      <c r="E81">
        <v>93</v>
      </c>
      <c r="F81">
        <v>96</v>
      </c>
      <c r="G81">
        <v>94</v>
      </c>
      <c r="H81">
        <f>SUM(E81:G81)</f>
        <v>283</v>
      </c>
      <c r="I81">
        <v>95</v>
      </c>
      <c r="J81">
        <v>89</v>
      </c>
      <c r="K81">
        <v>88</v>
      </c>
      <c r="L81">
        <f>SUM(I81:K81)</f>
        <v>272</v>
      </c>
      <c r="M81">
        <f t="shared" si="7"/>
        <v>555</v>
      </c>
    </row>
    <row r="82" spans="1:13" ht="15">
      <c r="A82">
        <v>4</v>
      </c>
      <c r="B82" s="15" t="s">
        <v>116</v>
      </c>
      <c r="C82" t="s">
        <v>69</v>
      </c>
      <c r="E82">
        <v>92</v>
      </c>
      <c r="F82">
        <v>96</v>
      </c>
      <c r="G82">
        <v>92</v>
      </c>
      <c r="H82">
        <f>SUM(E82:G82)</f>
        <v>280</v>
      </c>
      <c r="I82">
        <v>90</v>
      </c>
      <c r="J82">
        <v>93</v>
      </c>
      <c r="K82">
        <v>91</v>
      </c>
      <c r="L82">
        <f>SUM(I82:K82)</f>
        <v>274</v>
      </c>
      <c r="M82">
        <f t="shared" si="7"/>
        <v>554</v>
      </c>
    </row>
    <row r="83" spans="1:13" ht="15">
      <c r="A83">
        <v>5</v>
      </c>
      <c r="B83" s="15" t="s">
        <v>154</v>
      </c>
      <c r="C83" t="s">
        <v>50</v>
      </c>
      <c r="E83">
        <v>85</v>
      </c>
      <c r="F83">
        <v>90</v>
      </c>
      <c r="G83">
        <v>92</v>
      </c>
      <c r="H83">
        <f>SUM(E83:G83)</f>
        <v>267</v>
      </c>
      <c r="I83">
        <v>82</v>
      </c>
      <c r="J83">
        <v>82</v>
      </c>
      <c r="K83">
        <v>92</v>
      </c>
      <c r="L83">
        <f>SUM(I83:K83)</f>
        <v>256</v>
      </c>
      <c r="M83">
        <f t="shared" si="7"/>
        <v>523</v>
      </c>
    </row>
    <row r="84" spans="1:13" ht="15">
      <c r="A84">
        <v>6</v>
      </c>
      <c r="B84" s="15" t="s">
        <v>131</v>
      </c>
      <c r="C84" t="s">
        <v>36</v>
      </c>
      <c r="E84">
        <v>87</v>
      </c>
      <c r="F84">
        <v>85</v>
      </c>
      <c r="G84">
        <v>83</v>
      </c>
      <c r="H84">
        <f>SUM(E84:G84)</f>
        <v>255</v>
      </c>
      <c r="I84">
        <v>77</v>
      </c>
      <c r="J84">
        <v>76</v>
      </c>
      <c r="K84">
        <v>78</v>
      </c>
      <c r="L84">
        <f>SUM(I84:K84)</f>
        <v>231</v>
      </c>
      <c r="M84">
        <f t="shared" si="7"/>
        <v>486</v>
      </c>
    </row>
    <row r="85" spans="1:13" ht="15">
      <c r="A85">
        <v>7</v>
      </c>
      <c r="B85" s="15" t="s">
        <v>79</v>
      </c>
      <c r="C85" t="s">
        <v>50</v>
      </c>
      <c r="E85">
        <v>70</v>
      </c>
      <c r="F85">
        <v>84</v>
      </c>
      <c r="G85">
        <v>72</v>
      </c>
      <c r="H85">
        <f>SUM(E85:G85)</f>
        <v>226</v>
      </c>
      <c r="I85">
        <v>83</v>
      </c>
      <c r="J85">
        <v>82</v>
      </c>
      <c r="K85">
        <v>88</v>
      </c>
      <c r="L85">
        <f>SUM(I85:K85)</f>
        <v>253</v>
      </c>
      <c r="M85">
        <f t="shared" si="7"/>
        <v>479</v>
      </c>
    </row>
    <row r="86" spans="1:13" ht="15">
      <c r="A86">
        <v>8</v>
      </c>
      <c r="B86" s="15" t="s">
        <v>94</v>
      </c>
      <c r="C86" t="s">
        <v>35</v>
      </c>
      <c r="H86">
        <v>238</v>
      </c>
      <c r="L86">
        <v>226</v>
      </c>
      <c r="M86">
        <f t="shared" si="7"/>
        <v>464</v>
      </c>
    </row>
    <row r="87" spans="1:13" ht="15">
      <c r="A87">
        <v>9</v>
      </c>
      <c r="B87" s="15" t="s">
        <v>39</v>
      </c>
      <c r="C87" t="s">
        <v>35</v>
      </c>
      <c r="E87">
        <v>48</v>
      </c>
      <c r="F87">
        <v>29</v>
      </c>
      <c r="H87">
        <f>SUM(E87:G87)</f>
        <v>77</v>
      </c>
      <c r="L87">
        <f>SUM(I87:K87)</f>
        <v>0</v>
      </c>
      <c r="M87">
        <f t="shared" si="7"/>
        <v>77</v>
      </c>
    </row>
    <row r="88" ht="15">
      <c r="B88" s="15"/>
    </row>
    <row r="89" spans="2:11" ht="18.75">
      <c r="B89" s="10" t="s">
        <v>87</v>
      </c>
      <c r="E89" s="29" t="s">
        <v>27</v>
      </c>
      <c r="F89" s="30"/>
      <c r="G89" s="31"/>
      <c r="I89" s="29" t="s">
        <v>25</v>
      </c>
      <c r="J89" s="30"/>
      <c r="K89" s="31"/>
    </row>
    <row r="90" spans="4:13" ht="15">
      <c r="D90" s="20" t="s">
        <v>5</v>
      </c>
      <c r="E90" t="s">
        <v>2</v>
      </c>
      <c r="F90" t="s">
        <v>8</v>
      </c>
      <c r="G90" t="s">
        <v>9</v>
      </c>
      <c r="H90" t="s">
        <v>24</v>
      </c>
      <c r="I90" t="s">
        <v>2</v>
      </c>
      <c r="J90" t="s">
        <v>8</v>
      </c>
      <c r="K90" t="s">
        <v>9</v>
      </c>
      <c r="L90" t="s">
        <v>25</v>
      </c>
      <c r="M90" t="s">
        <v>3</v>
      </c>
    </row>
    <row r="91" spans="1:13" ht="15">
      <c r="A91">
        <v>1</v>
      </c>
      <c r="B91" s="15" t="s">
        <v>110</v>
      </c>
      <c r="C91" t="s">
        <v>149</v>
      </c>
      <c r="H91">
        <v>255</v>
      </c>
      <c r="L91">
        <v>259</v>
      </c>
      <c r="M91">
        <f>H91+L91</f>
        <v>514</v>
      </c>
    </row>
    <row r="93" spans="2:11" ht="21">
      <c r="B93" s="24" t="s">
        <v>87</v>
      </c>
      <c r="E93" s="29" t="s">
        <v>27</v>
      </c>
      <c r="F93" s="30"/>
      <c r="G93" s="31"/>
      <c r="I93" s="29" t="s">
        <v>25</v>
      </c>
      <c r="J93" s="30"/>
      <c r="K93" s="31"/>
    </row>
    <row r="94" spans="4:13" ht="15">
      <c r="D94" s="20" t="s">
        <v>6</v>
      </c>
      <c r="E94" t="s">
        <v>2</v>
      </c>
      <c r="F94" t="s">
        <v>8</v>
      </c>
      <c r="G94" t="s">
        <v>9</v>
      </c>
      <c r="H94" t="s">
        <v>24</v>
      </c>
      <c r="I94" t="s">
        <v>2</v>
      </c>
      <c r="J94" t="s">
        <v>8</v>
      </c>
      <c r="K94" t="s">
        <v>9</v>
      </c>
      <c r="L94" t="s">
        <v>25</v>
      </c>
      <c r="M94" t="s">
        <v>3</v>
      </c>
    </row>
    <row r="95" spans="1:13" ht="15">
      <c r="A95">
        <v>1</v>
      </c>
      <c r="B95" s="15" t="s">
        <v>205</v>
      </c>
      <c r="C95" t="s">
        <v>89</v>
      </c>
      <c r="E95">
        <v>98</v>
      </c>
      <c r="F95">
        <v>97</v>
      </c>
      <c r="G95">
        <v>96</v>
      </c>
      <c r="H95">
        <f>SUM(E95:G95)</f>
        <v>291</v>
      </c>
      <c r="I95">
        <v>96</v>
      </c>
      <c r="J95">
        <v>96</v>
      </c>
      <c r="K95">
        <v>97</v>
      </c>
      <c r="L95">
        <f>SUM(I95:K95)</f>
        <v>289</v>
      </c>
      <c r="M95">
        <f>H95+L95</f>
        <v>580</v>
      </c>
    </row>
    <row r="96" spans="1:13" ht="15">
      <c r="A96">
        <v>2</v>
      </c>
      <c r="B96" s="15" t="s">
        <v>90</v>
      </c>
      <c r="C96" t="s">
        <v>89</v>
      </c>
      <c r="E96">
        <v>95</v>
      </c>
      <c r="F96">
        <v>100</v>
      </c>
      <c r="G96">
        <v>98</v>
      </c>
      <c r="H96">
        <f>SUM(E96:G96)</f>
        <v>293</v>
      </c>
      <c r="I96">
        <v>95</v>
      </c>
      <c r="J96">
        <v>93</v>
      </c>
      <c r="K96">
        <v>94</v>
      </c>
      <c r="L96">
        <f>SUM(I96:K96)</f>
        <v>282</v>
      </c>
      <c r="M96">
        <f>H96+L96</f>
        <v>575</v>
      </c>
    </row>
    <row r="97" spans="1:13" ht="15">
      <c r="A97">
        <v>3</v>
      </c>
      <c r="B97" s="15" t="s">
        <v>88</v>
      </c>
      <c r="C97" t="s">
        <v>89</v>
      </c>
      <c r="E97">
        <v>90</v>
      </c>
      <c r="F97">
        <v>92</v>
      </c>
      <c r="G97">
        <v>95</v>
      </c>
      <c r="H97">
        <f>SUM(E97:G97)</f>
        <v>277</v>
      </c>
      <c r="I97">
        <v>99</v>
      </c>
      <c r="J97">
        <v>91</v>
      </c>
      <c r="K97">
        <v>94</v>
      </c>
      <c r="L97">
        <f>SUM(I97:K97)</f>
        <v>284</v>
      </c>
      <c r="M97">
        <f>H97+L97</f>
        <v>561</v>
      </c>
    </row>
    <row r="98" spans="1:13" ht="15">
      <c r="A98">
        <v>4</v>
      </c>
      <c r="B98" s="15" t="s">
        <v>91</v>
      </c>
      <c r="C98" t="s">
        <v>89</v>
      </c>
      <c r="E98">
        <v>92</v>
      </c>
      <c r="F98">
        <v>91</v>
      </c>
      <c r="G98">
        <v>94</v>
      </c>
      <c r="H98">
        <f>SUM(E98:G98)</f>
        <v>277</v>
      </c>
      <c r="I98">
        <v>83</v>
      </c>
      <c r="J98">
        <v>88</v>
      </c>
      <c r="K98">
        <v>95</v>
      </c>
      <c r="L98">
        <f>SUM(I98:K98)</f>
        <v>266</v>
      </c>
      <c r="M98">
        <f>H98+L98</f>
        <v>543</v>
      </c>
    </row>
    <row r="99" spans="1:13" ht="15">
      <c r="A99">
        <v>5</v>
      </c>
      <c r="B99" s="15" t="s">
        <v>112</v>
      </c>
      <c r="C99" t="s">
        <v>111</v>
      </c>
      <c r="H99">
        <v>285</v>
      </c>
      <c r="L99">
        <v>251</v>
      </c>
      <c r="M99">
        <f>H99+L99</f>
        <v>536</v>
      </c>
    </row>
    <row r="101" spans="2:11" ht="15">
      <c r="B101" t="s">
        <v>87</v>
      </c>
      <c r="E101" s="29" t="s">
        <v>27</v>
      </c>
      <c r="F101" s="30"/>
      <c r="G101" s="31"/>
      <c r="I101" s="29" t="s">
        <v>25</v>
      </c>
      <c r="J101" s="30"/>
      <c r="K101" s="31"/>
    </row>
    <row r="102" spans="4:13" ht="15">
      <c r="D102" s="20" t="s">
        <v>7</v>
      </c>
      <c r="E102" t="s">
        <v>2</v>
      </c>
      <c r="F102" t="s">
        <v>8</v>
      </c>
      <c r="G102" t="s">
        <v>9</v>
      </c>
      <c r="H102" t="s">
        <v>24</v>
      </c>
      <c r="I102" t="s">
        <v>2</v>
      </c>
      <c r="J102" t="s">
        <v>8</v>
      </c>
      <c r="K102" t="s">
        <v>9</v>
      </c>
      <c r="L102" t="s">
        <v>25</v>
      </c>
      <c r="M102" t="s">
        <v>3</v>
      </c>
    </row>
    <row r="103" spans="1:13" ht="15">
      <c r="A103">
        <v>1</v>
      </c>
      <c r="B103" s="15" t="s">
        <v>92</v>
      </c>
      <c r="C103" t="s">
        <v>123</v>
      </c>
      <c r="E103">
        <v>95</v>
      </c>
      <c r="F103">
        <v>94</v>
      </c>
      <c r="G103">
        <v>96</v>
      </c>
      <c r="H103">
        <f>SUM(E103:G103)</f>
        <v>285</v>
      </c>
      <c r="I103">
        <v>92</v>
      </c>
      <c r="J103">
        <v>94</v>
      </c>
      <c r="K103">
        <v>85</v>
      </c>
      <c r="L103">
        <f>SUM(I103:K103)</f>
        <v>271</v>
      </c>
      <c r="M103">
        <f>H103+L103</f>
        <v>556</v>
      </c>
    </row>
    <row r="104" spans="1:13" ht="15">
      <c r="A104">
        <v>2</v>
      </c>
      <c r="B104" s="15" t="s">
        <v>151</v>
      </c>
      <c r="C104" t="s">
        <v>149</v>
      </c>
      <c r="E104">
        <v>93</v>
      </c>
      <c r="F104">
        <v>90</v>
      </c>
      <c r="G104">
        <v>100</v>
      </c>
      <c r="H104">
        <f>SUM(E104:G104)</f>
        <v>283</v>
      </c>
      <c r="I104">
        <v>87</v>
      </c>
      <c r="J104">
        <v>96</v>
      </c>
      <c r="K104">
        <v>78</v>
      </c>
      <c r="L104">
        <f>SUM(I104:K104)</f>
        <v>261</v>
      </c>
      <c r="M104">
        <f>H104+L104</f>
        <v>544</v>
      </c>
    </row>
    <row r="105" spans="1:13" ht="15">
      <c r="A105">
        <v>3</v>
      </c>
      <c r="B105" s="15" t="s">
        <v>148</v>
      </c>
      <c r="C105" t="s">
        <v>149</v>
      </c>
      <c r="E105">
        <v>94</v>
      </c>
      <c r="F105">
        <v>90</v>
      </c>
      <c r="G105">
        <v>92</v>
      </c>
      <c r="H105">
        <f>SUM(E105:G105)</f>
        <v>276</v>
      </c>
      <c r="I105">
        <v>89</v>
      </c>
      <c r="J105">
        <v>83</v>
      </c>
      <c r="K105">
        <v>90</v>
      </c>
      <c r="L105">
        <f>SUM(I105:K105)</f>
        <v>262</v>
      </c>
      <c r="M105">
        <f>H105+L105</f>
        <v>538</v>
      </c>
    </row>
    <row r="106" spans="1:13" ht="15">
      <c r="A106">
        <v>4</v>
      </c>
      <c r="B106" s="15" t="s">
        <v>150</v>
      </c>
      <c r="C106" t="s">
        <v>149</v>
      </c>
      <c r="E106">
        <v>92</v>
      </c>
      <c r="F106">
        <v>62</v>
      </c>
      <c r="G106">
        <v>83</v>
      </c>
      <c r="H106">
        <f>SUM(E106:G106)</f>
        <v>237</v>
      </c>
      <c r="I106">
        <v>73</v>
      </c>
      <c r="J106">
        <v>77</v>
      </c>
      <c r="K106">
        <v>89</v>
      </c>
      <c r="L106">
        <f>SUM(I106:K106)</f>
        <v>239</v>
      </c>
      <c r="M106">
        <f>H106+L106</f>
        <v>476</v>
      </c>
    </row>
    <row r="107" ht="15">
      <c r="B107" s="15"/>
    </row>
  </sheetData>
  <sheetProtection/>
  <mergeCells count="19">
    <mergeCell ref="E93:G93"/>
    <mergeCell ref="I93:K93"/>
    <mergeCell ref="E89:G89"/>
    <mergeCell ref="I89:K89"/>
    <mergeCell ref="E101:G101"/>
    <mergeCell ref="I101:K101"/>
    <mergeCell ref="E48:G48"/>
    <mergeCell ref="I48:K48"/>
    <mergeCell ref="E60:G60"/>
    <mergeCell ref="I60:K60"/>
    <mergeCell ref="E77:G77"/>
    <mergeCell ref="I77:K77"/>
    <mergeCell ref="E22:G22"/>
    <mergeCell ref="I22:K22"/>
    <mergeCell ref="A1:M1"/>
    <mergeCell ref="E5:G5"/>
    <mergeCell ref="I5:K5"/>
    <mergeCell ref="E13:G13"/>
    <mergeCell ref="I13:K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62"/>
  <sheetViews>
    <sheetView tabSelected="1" zoomScalePageLayoutView="0" workbookViewId="0" topLeftCell="A1">
      <selection activeCell="P15" sqref="P15"/>
    </sheetView>
  </sheetViews>
  <sheetFormatPr defaultColWidth="11.421875" defaultRowHeight="15"/>
  <cols>
    <col min="1" max="1" width="5.00390625" style="0" customWidth="1"/>
    <col min="2" max="2" width="28.57421875" style="0" bestFit="1" customWidth="1"/>
    <col min="3" max="3" width="11.7109375" style="0" bestFit="1" customWidth="1"/>
    <col min="4" max="4" width="8.28125" style="0" bestFit="1" customWidth="1"/>
    <col min="5" max="5" width="7.00390625" style="0" bestFit="1" customWidth="1"/>
    <col min="6" max="6" width="7.7109375" style="0" bestFit="1" customWidth="1"/>
    <col min="7" max="9" width="7.00390625" style="0" bestFit="1" customWidth="1"/>
    <col min="10" max="10" width="13.140625" style="0" bestFit="1" customWidth="1"/>
  </cols>
  <sheetData>
    <row r="3" spans="3:7" ht="21">
      <c r="C3" s="32" t="s">
        <v>201</v>
      </c>
      <c r="D3" s="32"/>
      <c r="E3" s="32"/>
      <c r="F3" s="32"/>
      <c r="G3" s="32"/>
    </row>
    <row r="5" ht="15">
      <c r="B5" s="26" t="s">
        <v>181</v>
      </c>
    </row>
    <row r="6" spans="2:10" ht="15">
      <c r="B6" t="s">
        <v>1</v>
      </c>
      <c r="C6" s="20" t="s">
        <v>14</v>
      </c>
      <c r="D6" t="s">
        <v>2</v>
      </c>
      <c r="E6" t="s">
        <v>8</v>
      </c>
      <c r="F6" t="s">
        <v>9</v>
      </c>
      <c r="G6" t="s">
        <v>10</v>
      </c>
      <c r="H6" t="s">
        <v>29</v>
      </c>
      <c r="I6" t="s">
        <v>51</v>
      </c>
      <c r="J6" t="s">
        <v>3</v>
      </c>
    </row>
    <row r="7" spans="1:10" ht="15">
      <c r="A7">
        <v>1</v>
      </c>
      <c r="B7" s="15" t="s">
        <v>128</v>
      </c>
      <c r="D7" s="13">
        <v>67</v>
      </c>
      <c r="E7" s="13">
        <v>70</v>
      </c>
      <c r="F7" s="13">
        <v>79</v>
      </c>
      <c r="G7" s="13">
        <v>77</v>
      </c>
      <c r="H7" s="13"/>
      <c r="I7" s="13"/>
      <c r="J7">
        <f>SUM(D7:I7)</f>
        <v>293</v>
      </c>
    </row>
    <row r="8" spans="4:10" ht="15">
      <c r="D8" s="13"/>
      <c r="E8" s="13"/>
      <c r="F8" s="13"/>
      <c r="G8" s="13"/>
      <c r="H8" s="13"/>
      <c r="I8" s="13"/>
      <c r="J8">
        <f>SUM(D8:I8)</f>
        <v>0</v>
      </c>
    </row>
    <row r="9" spans="4:10" ht="15">
      <c r="D9" s="13"/>
      <c r="E9" s="13"/>
      <c r="F9" s="13"/>
      <c r="G9" s="13"/>
      <c r="H9" s="13"/>
      <c r="I9" s="13"/>
      <c r="J9">
        <f>SUM(D9:I9)</f>
        <v>0</v>
      </c>
    </row>
    <row r="10" ht="15">
      <c r="B10" s="26" t="s">
        <v>52</v>
      </c>
    </row>
    <row r="11" spans="2:10" ht="15">
      <c r="B11" t="s">
        <v>1</v>
      </c>
      <c r="C11" s="20" t="s">
        <v>4</v>
      </c>
      <c r="D11" t="s">
        <v>2</v>
      </c>
      <c r="E11" t="s">
        <v>8</v>
      </c>
      <c r="F11" t="s">
        <v>9</v>
      </c>
      <c r="G11" t="s">
        <v>10</v>
      </c>
      <c r="H11" t="s">
        <v>29</v>
      </c>
      <c r="I11" t="s">
        <v>51</v>
      </c>
      <c r="J11" t="s">
        <v>3</v>
      </c>
    </row>
    <row r="12" spans="1:10" ht="15">
      <c r="A12">
        <v>1</v>
      </c>
      <c r="B12" s="15" t="s">
        <v>138</v>
      </c>
      <c r="D12">
        <v>92</v>
      </c>
      <c r="E12">
        <v>90</v>
      </c>
      <c r="F12">
        <v>93</v>
      </c>
      <c r="G12">
        <v>94</v>
      </c>
      <c r="H12">
        <v>94</v>
      </c>
      <c r="I12">
        <v>95</v>
      </c>
      <c r="J12">
        <f>SUM(D12:I12)</f>
        <v>558</v>
      </c>
    </row>
    <row r="13" ht="15">
      <c r="J13">
        <f>SUM(D13:I13)</f>
        <v>0</v>
      </c>
    </row>
    <row r="14" ht="15">
      <c r="J14">
        <f>SUM(D14:I14)</f>
        <v>0</v>
      </c>
    </row>
    <row r="15" ht="15">
      <c r="B15" s="26" t="s">
        <v>53</v>
      </c>
    </row>
    <row r="16" spans="2:10" ht="15">
      <c r="B16" t="s">
        <v>1</v>
      </c>
      <c r="C16" s="20" t="s">
        <v>5</v>
      </c>
      <c r="D16" t="s">
        <v>2</v>
      </c>
      <c r="E16" t="s">
        <v>8</v>
      </c>
      <c r="F16" t="s">
        <v>9</v>
      </c>
      <c r="G16" t="s">
        <v>10</v>
      </c>
      <c r="H16" t="s">
        <v>29</v>
      </c>
      <c r="I16" t="s">
        <v>51</v>
      </c>
      <c r="J16" t="s">
        <v>3</v>
      </c>
    </row>
    <row r="17" spans="1:10" ht="15">
      <c r="A17">
        <v>1</v>
      </c>
      <c r="B17" s="15" t="s">
        <v>104</v>
      </c>
      <c r="C17" t="s">
        <v>35</v>
      </c>
      <c r="D17">
        <v>97</v>
      </c>
      <c r="E17">
        <v>99</v>
      </c>
      <c r="F17">
        <v>98</v>
      </c>
      <c r="G17">
        <v>98</v>
      </c>
      <c r="H17">
        <v>97</v>
      </c>
      <c r="I17">
        <v>99</v>
      </c>
      <c r="J17">
        <f>SUM(D17:I17)</f>
        <v>588</v>
      </c>
    </row>
    <row r="18" ht="15">
      <c r="J18">
        <f>SUM(D18:I18)</f>
        <v>0</v>
      </c>
    </row>
    <row r="20" ht="15">
      <c r="B20" s="26" t="s">
        <v>53</v>
      </c>
    </row>
    <row r="21" spans="2:10" ht="15">
      <c r="B21" t="s">
        <v>1</v>
      </c>
      <c r="C21" s="20" t="s">
        <v>6</v>
      </c>
      <c r="D21" t="s">
        <v>2</v>
      </c>
      <c r="E21" t="s">
        <v>8</v>
      </c>
      <c r="F21" t="s">
        <v>9</v>
      </c>
      <c r="G21" t="s">
        <v>10</v>
      </c>
      <c r="H21" t="s">
        <v>29</v>
      </c>
      <c r="I21" t="s">
        <v>51</v>
      </c>
      <c r="J21" t="s">
        <v>3</v>
      </c>
    </row>
    <row r="22" spans="1:10" ht="15">
      <c r="A22">
        <v>1</v>
      </c>
      <c r="B22" s="15" t="s">
        <v>172</v>
      </c>
      <c r="D22">
        <v>89</v>
      </c>
      <c r="E22">
        <v>94</v>
      </c>
      <c r="F22">
        <v>91</v>
      </c>
      <c r="G22">
        <v>90</v>
      </c>
      <c r="H22">
        <v>84</v>
      </c>
      <c r="I22">
        <v>94</v>
      </c>
      <c r="J22">
        <f>SUM(D22:I22)</f>
        <v>542</v>
      </c>
    </row>
    <row r="23" ht="15">
      <c r="J23">
        <f>SUM(D23:I23)</f>
        <v>0</v>
      </c>
    </row>
    <row r="25" ht="15">
      <c r="B25" s="26" t="s">
        <v>54</v>
      </c>
    </row>
    <row r="26" spans="2:10" ht="15">
      <c r="B26" t="s">
        <v>1</v>
      </c>
      <c r="C26" s="20" t="s">
        <v>7</v>
      </c>
      <c r="D26" t="s">
        <v>2</v>
      </c>
      <c r="E26" t="s">
        <v>8</v>
      </c>
      <c r="F26" t="s">
        <v>9</v>
      </c>
      <c r="G26" t="s">
        <v>10</v>
      </c>
      <c r="H26" t="s">
        <v>29</v>
      </c>
      <c r="I26" t="s">
        <v>51</v>
      </c>
      <c r="J26" t="s">
        <v>3</v>
      </c>
    </row>
    <row r="27" spans="1:10" ht="15">
      <c r="A27">
        <v>1</v>
      </c>
      <c r="B27" s="15" t="s">
        <v>122</v>
      </c>
      <c r="D27">
        <v>93</v>
      </c>
      <c r="E27">
        <v>95</v>
      </c>
      <c r="F27">
        <v>92</v>
      </c>
      <c r="G27">
        <v>94</v>
      </c>
      <c r="H27">
        <v>98</v>
      </c>
      <c r="I27">
        <v>98</v>
      </c>
      <c r="J27">
        <f>SUM(D27:I27)</f>
        <v>570</v>
      </c>
    </row>
    <row r="28" spans="1:10" ht="15">
      <c r="A28">
        <v>2</v>
      </c>
      <c r="B28" s="15" t="s">
        <v>43</v>
      </c>
      <c r="D28">
        <v>92</v>
      </c>
      <c r="E28">
        <v>93</v>
      </c>
      <c r="F28">
        <v>93</v>
      </c>
      <c r="G28">
        <v>90</v>
      </c>
      <c r="H28">
        <v>94</v>
      </c>
      <c r="I28">
        <v>93</v>
      </c>
      <c r="J28">
        <f>SUM(D28:I28)</f>
        <v>555</v>
      </c>
    </row>
    <row r="29" ht="15">
      <c r="B29" s="15"/>
    </row>
    <row r="31" ht="15">
      <c r="B31" s="26" t="s">
        <v>197</v>
      </c>
    </row>
    <row r="32" spans="2:10" ht="15">
      <c r="B32" t="s">
        <v>1</v>
      </c>
      <c r="C32" s="20" t="s">
        <v>11</v>
      </c>
      <c r="D32" t="s">
        <v>2</v>
      </c>
      <c r="E32" t="s">
        <v>8</v>
      </c>
      <c r="F32" t="s">
        <v>9</v>
      </c>
      <c r="G32" t="s">
        <v>10</v>
      </c>
      <c r="J32" t="s">
        <v>3</v>
      </c>
    </row>
    <row r="33" spans="1:10" ht="15">
      <c r="A33">
        <v>1</v>
      </c>
      <c r="B33" s="17" t="s">
        <v>21</v>
      </c>
      <c r="C33" t="s">
        <v>35</v>
      </c>
      <c r="D33">
        <v>93</v>
      </c>
      <c r="E33">
        <v>92</v>
      </c>
      <c r="F33">
        <v>96</v>
      </c>
      <c r="G33">
        <v>95</v>
      </c>
      <c r="J33">
        <f>SUM(D33:G33)</f>
        <v>376</v>
      </c>
    </row>
    <row r="34" spans="1:10" ht="15">
      <c r="A34">
        <v>2</v>
      </c>
      <c r="B34" s="15" t="s">
        <v>20</v>
      </c>
      <c r="C34" t="s">
        <v>35</v>
      </c>
      <c r="D34">
        <v>92</v>
      </c>
      <c r="E34">
        <v>96</v>
      </c>
      <c r="F34">
        <v>93</v>
      </c>
      <c r="G34">
        <v>92</v>
      </c>
      <c r="J34">
        <f>SUM(D34:G34)</f>
        <v>373</v>
      </c>
    </row>
    <row r="35" spans="1:10" ht="15">
      <c r="A35">
        <v>3</v>
      </c>
      <c r="B35" s="15" t="s">
        <v>82</v>
      </c>
      <c r="C35" t="s">
        <v>35</v>
      </c>
      <c r="D35">
        <v>90</v>
      </c>
      <c r="E35">
        <v>94</v>
      </c>
      <c r="F35">
        <v>91</v>
      </c>
      <c r="G35">
        <v>91</v>
      </c>
      <c r="J35">
        <f>SUM(D35:G35)</f>
        <v>366</v>
      </c>
    </row>
    <row r="36" spans="1:10" ht="15">
      <c r="A36">
        <v>4</v>
      </c>
      <c r="B36" s="15" t="s">
        <v>47</v>
      </c>
      <c r="C36" t="s">
        <v>35</v>
      </c>
      <c r="D36">
        <v>92</v>
      </c>
      <c r="E36">
        <v>90</v>
      </c>
      <c r="F36">
        <v>93</v>
      </c>
      <c r="G36">
        <v>90</v>
      </c>
      <c r="J36">
        <f>SUM(D36:G36)</f>
        <v>365</v>
      </c>
    </row>
    <row r="37" spans="1:10" ht="15">
      <c r="A37">
        <v>5</v>
      </c>
      <c r="B37" s="15" t="s">
        <v>159</v>
      </c>
      <c r="C37" t="s">
        <v>35</v>
      </c>
      <c r="D37">
        <v>84</v>
      </c>
      <c r="E37">
        <v>87</v>
      </c>
      <c r="F37">
        <v>87</v>
      </c>
      <c r="G37">
        <v>75</v>
      </c>
      <c r="J37">
        <f>SUM(D37:G37)</f>
        <v>333</v>
      </c>
    </row>
    <row r="40" ht="15">
      <c r="B40" s="26" t="s">
        <v>198</v>
      </c>
    </row>
    <row r="41" spans="2:10" ht="15">
      <c r="B41" t="s">
        <v>1</v>
      </c>
      <c r="C41" s="20" t="s">
        <v>11</v>
      </c>
      <c r="D41" t="s">
        <v>2</v>
      </c>
      <c r="E41" t="s">
        <v>8</v>
      </c>
      <c r="F41" t="s">
        <v>9</v>
      </c>
      <c r="G41" t="s">
        <v>10</v>
      </c>
      <c r="J41" t="s">
        <v>3</v>
      </c>
    </row>
    <row r="42" spans="1:10" ht="15">
      <c r="A42">
        <v>1</v>
      </c>
      <c r="B42" s="15" t="s">
        <v>47</v>
      </c>
      <c r="C42" t="s">
        <v>35</v>
      </c>
      <c r="D42">
        <v>92</v>
      </c>
      <c r="E42">
        <v>89</v>
      </c>
      <c r="F42">
        <v>90</v>
      </c>
      <c r="G42">
        <v>93</v>
      </c>
      <c r="J42">
        <f>SUM(D42:G42)</f>
        <v>364</v>
      </c>
    </row>
    <row r="43" spans="1:10" ht="15">
      <c r="A43">
        <v>2</v>
      </c>
      <c r="B43" s="15" t="s">
        <v>21</v>
      </c>
      <c r="C43" t="s">
        <v>35</v>
      </c>
      <c r="D43">
        <v>85</v>
      </c>
      <c r="E43">
        <v>87</v>
      </c>
      <c r="F43">
        <v>89</v>
      </c>
      <c r="G43">
        <v>87</v>
      </c>
      <c r="J43">
        <f>SUM(D43:G43)</f>
        <v>348</v>
      </c>
    </row>
    <row r="44" spans="1:10" ht="15">
      <c r="A44">
        <v>3</v>
      </c>
      <c r="B44" s="15" t="s">
        <v>134</v>
      </c>
      <c r="C44" t="s">
        <v>74</v>
      </c>
      <c r="D44">
        <v>77</v>
      </c>
      <c r="E44">
        <v>85</v>
      </c>
      <c r="F44">
        <v>72</v>
      </c>
      <c r="G44">
        <v>69</v>
      </c>
      <c r="J44">
        <f>SUM(D44:G44)</f>
        <v>303</v>
      </c>
    </row>
    <row r="47" spans="2:9" ht="15">
      <c r="B47" s="26" t="s">
        <v>199</v>
      </c>
      <c r="C47" s="12"/>
      <c r="D47" s="34" t="s">
        <v>55</v>
      </c>
      <c r="E47" s="34"/>
      <c r="F47" s="34" t="s">
        <v>56</v>
      </c>
      <c r="G47" s="34"/>
      <c r="H47" s="34" t="s">
        <v>18</v>
      </c>
      <c r="I47" s="34"/>
    </row>
    <row r="48" spans="2:10" ht="15">
      <c r="B48" t="s">
        <v>1</v>
      </c>
      <c r="D48" t="s">
        <v>2</v>
      </c>
      <c r="E48" t="s">
        <v>8</v>
      </c>
      <c r="F48" t="s">
        <v>2</v>
      </c>
      <c r="G48" t="s">
        <v>8</v>
      </c>
      <c r="H48" t="s">
        <v>2</v>
      </c>
      <c r="I48" t="s">
        <v>8</v>
      </c>
      <c r="J48" t="s">
        <v>3</v>
      </c>
    </row>
    <row r="49" spans="1:10" ht="15">
      <c r="A49">
        <v>1</v>
      </c>
      <c r="B49" s="15" t="s">
        <v>138</v>
      </c>
      <c r="D49">
        <v>85</v>
      </c>
      <c r="E49">
        <v>90</v>
      </c>
      <c r="F49">
        <v>92</v>
      </c>
      <c r="G49">
        <v>90</v>
      </c>
      <c r="H49">
        <v>87</v>
      </c>
      <c r="I49">
        <v>87</v>
      </c>
      <c r="J49">
        <f>SUM(D49:I49)</f>
        <v>531</v>
      </c>
    </row>
    <row r="52" spans="2:9" ht="15">
      <c r="B52" s="26" t="s">
        <v>200</v>
      </c>
      <c r="C52" s="12"/>
      <c r="D52" s="34" t="s">
        <v>56</v>
      </c>
      <c r="E52" s="34"/>
      <c r="F52" s="34"/>
      <c r="G52" s="34" t="s">
        <v>19</v>
      </c>
      <c r="H52" s="34"/>
      <c r="I52" s="34"/>
    </row>
    <row r="53" spans="2:10" ht="15">
      <c r="B53" t="s">
        <v>1</v>
      </c>
      <c r="D53" t="s">
        <v>2</v>
      </c>
      <c r="E53" t="s">
        <v>8</v>
      </c>
      <c r="F53" t="s">
        <v>9</v>
      </c>
      <c r="G53" t="s">
        <v>2</v>
      </c>
      <c r="H53" t="s">
        <v>8</v>
      </c>
      <c r="I53" t="s">
        <v>9</v>
      </c>
      <c r="J53" t="s">
        <v>3</v>
      </c>
    </row>
    <row r="54" spans="1:10" ht="15">
      <c r="A54">
        <v>1</v>
      </c>
      <c r="B54" s="15" t="s">
        <v>172</v>
      </c>
      <c r="D54">
        <v>89</v>
      </c>
      <c r="E54">
        <v>94</v>
      </c>
      <c r="F54">
        <v>91</v>
      </c>
      <c r="G54">
        <v>85</v>
      </c>
      <c r="H54">
        <v>87</v>
      </c>
      <c r="I54">
        <v>88</v>
      </c>
      <c r="J54">
        <f>SUM(D54:I54)</f>
        <v>534</v>
      </c>
    </row>
    <row r="55" spans="1:10" ht="15">
      <c r="A55">
        <v>2</v>
      </c>
      <c r="B55" s="15" t="s">
        <v>43</v>
      </c>
      <c r="D55">
        <v>92</v>
      </c>
      <c r="E55">
        <v>93</v>
      </c>
      <c r="F55">
        <v>93</v>
      </c>
      <c r="G55">
        <v>82</v>
      </c>
      <c r="H55">
        <v>83</v>
      </c>
      <c r="I55">
        <v>87</v>
      </c>
      <c r="J55">
        <f>SUM(D55:I55)</f>
        <v>530</v>
      </c>
    </row>
    <row r="56" spans="1:10" ht="15">
      <c r="A56">
        <v>3</v>
      </c>
      <c r="B56" s="15" t="s">
        <v>122</v>
      </c>
      <c r="D56">
        <v>93</v>
      </c>
      <c r="E56">
        <v>95</v>
      </c>
      <c r="F56">
        <v>92</v>
      </c>
      <c r="G56">
        <v>75</v>
      </c>
      <c r="H56">
        <v>65</v>
      </c>
      <c r="I56">
        <v>71</v>
      </c>
      <c r="J56">
        <f>SUM(D56:I56)</f>
        <v>491</v>
      </c>
    </row>
    <row r="59" ht="15">
      <c r="B59" s="26" t="s">
        <v>106</v>
      </c>
    </row>
    <row r="60" ht="15">
      <c r="B60" t="s">
        <v>1</v>
      </c>
    </row>
    <row r="61" spans="1:10" ht="15">
      <c r="A61">
        <v>1</v>
      </c>
      <c r="B61" s="15" t="s">
        <v>107</v>
      </c>
      <c r="C61" t="s">
        <v>123</v>
      </c>
      <c r="J61">
        <v>297</v>
      </c>
    </row>
    <row r="62" spans="1:10" ht="15">
      <c r="A62">
        <v>2</v>
      </c>
      <c r="B62" s="15" t="s">
        <v>108</v>
      </c>
      <c r="C62" t="s">
        <v>123</v>
      </c>
      <c r="J62">
        <v>292</v>
      </c>
    </row>
  </sheetData>
  <sheetProtection/>
  <mergeCells count="6">
    <mergeCell ref="C3:G3"/>
    <mergeCell ref="D47:E47"/>
    <mergeCell ref="F47:G47"/>
    <mergeCell ref="H47:I47"/>
    <mergeCell ref="D52:F52"/>
    <mergeCell ref="G52:I5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45"/>
  <sheetViews>
    <sheetView zoomScalePageLayoutView="0" workbookViewId="0" topLeftCell="A16">
      <selection activeCell="R43" sqref="R43"/>
    </sheetView>
  </sheetViews>
  <sheetFormatPr defaultColWidth="11.421875" defaultRowHeight="15"/>
  <cols>
    <col min="2" max="2" width="16.7109375" style="0" bestFit="1" customWidth="1"/>
    <col min="3" max="3" width="15.8515625" style="0" bestFit="1" customWidth="1"/>
    <col min="4" max="4" width="6.7109375" style="0" customWidth="1"/>
    <col min="5" max="5" width="16.28125" style="0" customWidth="1"/>
    <col min="6" max="6" width="6.7109375" style="0" customWidth="1"/>
    <col min="7" max="7" width="18.57421875" style="0" bestFit="1" customWidth="1"/>
    <col min="8" max="8" width="8.8515625" style="0" customWidth="1"/>
    <col min="9" max="9" width="12.57421875" style="0" customWidth="1"/>
    <col min="10" max="10" width="4.00390625" style="0" bestFit="1" customWidth="1"/>
    <col min="11" max="11" width="12.28125" style="0" customWidth="1"/>
    <col min="12" max="12" width="9.28125" style="0" bestFit="1" customWidth="1"/>
  </cols>
  <sheetData>
    <row r="3" spans="3:7" ht="15">
      <c r="C3" s="35" t="s">
        <v>204</v>
      </c>
      <c r="D3" s="35"/>
      <c r="E3" s="35"/>
      <c r="F3" s="35"/>
      <c r="G3" s="35"/>
    </row>
    <row r="4" spans="3:7" ht="15">
      <c r="C4" s="35"/>
      <c r="D4" s="35"/>
      <c r="E4" s="35"/>
      <c r="F4" s="35"/>
      <c r="G4" s="35"/>
    </row>
    <row r="6" ht="18.75">
      <c r="B6" s="10" t="s">
        <v>31</v>
      </c>
    </row>
    <row r="7" spans="2:13" ht="15.75">
      <c r="B7" s="9" t="s">
        <v>40</v>
      </c>
      <c r="C7" s="9" t="s">
        <v>1</v>
      </c>
      <c r="D7" s="9"/>
      <c r="E7" s="9" t="s">
        <v>1</v>
      </c>
      <c r="F7" s="9"/>
      <c r="G7" s="9" t="s">
        <v>1</v>
      </c>
      <c r="H7" s="9"/>
      <c r="I7" s="9"/>
      <c r="J7" s="9"/>
      <c r="K7" s="11" t="s">
        <v>41</v>
      </c>
      <c r="L7" s="9"/>
      <c r="M7" s="9"/>
    </row>
    <row r="8" spans="2:13" ht="15.75">
      <c r="B8" s="18" t="s">
        <v>57</v>
      </c>
      <c r="C8" s="9" t="s">
        <v>59</v>
      </c>
      <c r="D8" s="9">
        <v>587</v>
      </c>
      <c r="E8" s="9" t="s">
        <v>61</v>
      </c>
      <c r="F8" s="9">
        <v>576</v>
      </c>
      <c r="G8" s="9" t="s">
        <v>63</v>
      </c>
      <c r="H8" s="9">
        <v>561</v>
      </c>
      <c r="I8" s="9"/>
      <c r="J8" s="9"/>
      <c r="K8" s="11">
        <f>SUM(D8+F8+H8+J8)</f>
        <v>1724</v>
      </c>
      <c r="L8" s="9"/>
      <c r="M8" s="9"/>
    </row>
    <row r="9" spans="2:13" ht="15.75">
      <c r="B9" s="18" t="s">
        <v>44</v>
      </c>
      <c r="C9" s="9" t="s">
        <v>34</v>
      </c>
      <c r="D9" s="9">
        <v>576</v>
      </c>
      <c r="E9" s="9" t="s">
        <v>47</v>
      </c>
      <c r="F9" s="9">
        <v>554</v>
      </c>
      <c r="G9" s="9" t="s">
        <v>153</v>
      </c>
      <c r="H9" s="9">
        <v>548</v>
      </c>
      <c r="I9" s="9"/>
      <c r="J9" s="9"/>
      <c r="K9" s="11">
        <f>SUM(D9+F9+H9+J9)</f>
        <v>1678</v>
      </c>
      <c r="L9" s="9"/>
      <c r="M9" s="11"/>
    </row>
    <row r="10" spans="2:13" ht="15.75">
      <c r="B10" s="18" t="s">
        <v>58</v>
      </c>
      <c r="C10" s="9" t="s">
        <v>66</v>
      </c>
      <c r="D10" s="9">
        <v>565</v>
      </c>
      <c r="E10" s="9" t="s">
        <v>152</v>
      </c>
      <c r="F10" s="9">
        <v>526</v>
      </c>
      <c r="G10" s="9" t="s">
        <v>62</v>
      </c>
      <c r="H10" s="9">
        <v>559</v>
      </c>
      <c r="I10" s="9"/>
      <c r="J10" s="9"/>
      <c r="K10" s="11">
        <f>SUM(D10+F10+H10+J10)</f>
        <v>1650</v>
      </c>
      <c r="L10" s="9"/>
      <c r="M10" s="11"/>
    </row>
    <row r="11" ht="16.5" customHeight="1">
      <c r="K11" s="11"/>
    </row>
    <row r="12" spans="2:11" ht="18.75">
      <c r="B12" s="10" t="s">
        <v>38</v>
      </c>
      <c r="K12" s="11"/>
    </row>
    <row r="13" spans="2:13" ht="15.75">
      <c r="B13" s="9" t="s">
        <v>40</v>
      </c>
      <c r="C13" s="9" t="s">
        <v>1</v>
      </c>
      <c r="D13" s="9"/>
      <c r="E13" s="9" t="s">
        <v>1</v>
      </c>
      <c r="F13" s="9"/>
      <c r="G13" s="9" t="s">
        <v>1</v>
      </c>
      <c r="H13" s="9"/>
      <c r="I13" s="9" t="s">
        <v>1</v>
      </c>
      <c r="J13" s="9"/>
      <c r="K13" s="11" t="s">
        <v>41</v>
      </c>
      <c r="L13" s="9"/>
      <c r="M13" s="9"/>
    </row>
    <row r="14" spans="2:13" ht="15.75">
      <c r="B14" s="18" t="s">
        <v>57</v>
      </c>
      <c r="C14" s="9" t="s">
        <v>60</v>
      </c>
      <c r="D14" s="9">
        <v>590</v>
      </c>
      <c r="E14" s="9" t="s">
        <v>61</v>
      </c>
      <c r="F14" s="9">
        <v>593</v>
      </c>
      <c r="G14" s="9" t="s">
        <v>63</v>
      </c>
      <c r="H14" s="9">
        <v>589</v>
      </c>
      <c r="I14" s="9"/>
      <c r="J14" s="9"/>
      <c r="K14" s="11">
        <f aca="true" t="shared" si="0" ref="K14:K19">SUM(D14+F14+H14+J14)</f>
        <v>1772</v>
      </c>
      <c r="L14" s="9"/>
      <c r="M14" s="9"/>
    </row>
    <row r="15" spans="2:13" ht="15.75">
      <c r="B15" s="18" t="s">
        <v>44</v>
      </c>
      <c r="C15" s="9" t="s">
        <v>43</v>
      </c>
      <c r="D15" s="9">
        <v>581</v>
      </c>
      <c r="E15" s="9" t="s">
        <v>34</v>
      </c>
      <c r="F15" s="9">
        <v>584</v>
      </c>
      <c r="G15" s="9" t="s">
        <v>176</v>
      </c>
      <c r="H15" s="9">
        <v>574</v>
      </c>
      <c r="J15" s="9"/>
      <c r="K15" s="11">
        <f t="shared" si="0"/>
        <v>1739</v>
      </c>
      <c r="L15" s="9"/>
      <c r="M15" s="11"/>
    </row>
    <row r="16" spans="2:13" ht="15.75">
      <c r="B16" s="18" t="s">
        <v>58</v>
      </c>
      <c r="C16" s="9" t="s">
        <v>62</v>
      </c>
      <c r="D16" s="9">
        <v>580</v>
      </c>
      <c r="E16" s="9" t="s">
        <v>130</v>
      </c>
      <c r="F16" s="9">
        <v>568</v>
      </c>
      <c r="G16" s="9" t="s">
        <v>66</v>
      </c>
      <c r="H16" s="9">
        <v>578</v>
      </c>
      <c r="I16" s="9"/>
      <c r="J16" s="9"/>
      <c r="K16" s="11">
        <f t="shared" si="0"/>
        <v>1726</v>
      </c>
      <c r="L16" s="9"/>
      <c r="M16" s="11"/>
    </row>
    <row r="17" spans="2:13" ht="15.75">
      <c r="B17" s="18" t="s">
        <v>45</v>
      </c>
      <c r="C17" s="9" t="s">
        <v>189</v>
      </c>
      <c r="D17" s="9">
        <v>566</v>
      </c>
      <c r="E17" s="9" t="s">
        <v>187</v>
      </c>
      <c r="F17" s="9">
        <v>565</v>
      </c>
      <c r="G17" s="9" t="s">
        <v>47</v>
      </c>
      <c r="H17" s="9">
        <v>572</v>
      </c>
      <c r="I17" s="9"/>
      <c r="J17" s="9"/>
      <c r="K17" s="11">
        <f t="shared" si="0"/>
        <v>1703</v>
      </c>
      <c r="L17" s="9"/>
      <c r="M17" s="11"/>
    </row>
    <row r="18" spans="2:13" ht="15.75">
      <c r="B18" s="18" t="s">
        <v>167</v>
      </c>
      <c r="C18" s="9" t="s">
        <v>168</v>
      </c>
      <c r="D18" s="9">
        <v>527</v>
      </c>
      <c r="E18" s="9" t="s">
        <v>169</v>
      </c>
      <c r="F18" s="9">
        <v>526</v>
      </c>
      <c r="G18" s="9" t="s">
        <v>117</v>
      </c>
      <c r="H18" s="9">
        <v>531</v>
      </c>
      <c r="I18" s="9"/>
      <c r="J18" s="9"/>
      <c r="K18" s="11">
        <f t="shared" si="0"/>
        <v>1584</v>
      </c>
      <c r="L18" s="9"/>
      <c r="M18" s="11"/>
    </row>
    <row r="19" spans="2:13" ht="15.75">
      <c r="B19" s="18" t="s">
        <v>166</v>
      </c>
      <c r="C19" s="9" t="s">
        <v>76</v>
      </c>
      <c r="D19" s="9">
        <v>572</v>
      </c>
      <c r="E19" s="9" t="s">
        <v>155</v>
      </c>
      <c r="F19" s="9">
        <v>225</v>
      </c>
      <c r="G19" s="9" t="s">
        <v>136</v>
      </c>
      <c r="H19" s="9">
        <v>425</v>
      </c>
      <c r="I19" s="9"/>
      <c r="J19" s="9"/>
      <c r="K19" s="11">
        <f t="shared" si="0"/>
        <v>1222</v>
      </c>
      <c r="L19" s="9"/>
      <c r="M19" s="11"/>
    </row>
    <row r="21" ht="18.75">
      <c r="B21" s="10" t="s">
        <v>28</v>
      </c>
    </row>
    <row r="22" spans="2:11" ht="15">
      <c r="B22" s="9" t="s">
        <v>40</v>
      </c>
      <c r="C22" s="9" t="s">
        <v>1</v>
      </c>
      <c r="D22" s="9"/>
      <c r="E22" s="9" t="s">
        <v>1</v>
      </c>
      <c r="F22" s="9"/>
      <c r="G22" s="9" t="s">
        <v>1</v>
      </c>
      <c r="H22" s="9"/>
      <c r="I22" s="9" t="s">
        <v>1</v>
      </c>
      <c r="J22" s="9"/>
      <c r="K22" s="9" t="s">
        <v>41</v>
      </c>
    </row>
    <row r="23" ht="15">
      <c r="B23" t="s">
        <v>42</v>
      </c>
    </row>
    <row r="25" ht="18.75">
      <c r="B25" s="10" t="s">
        <v>49</v>
      </c>
    </row>
    <row r="26" spans="2:11" ht="15">
      <c r="B26" s="9" t="s">
        <v>40</v>
      </c>
      <c r="C26" s="9" t="s">
        <v>1</v>
      </c>
      <c r="D26" s="9"/>
      <c r="E26" s="9" t="s">
        <v>1</v>
      </c>
      <c r="F26" s="9"/>
      <c r="G26" s="9" t="s">
        <v>1</v>
      </c>
      <c r="H26" s="9"/>
      <c r="I26" s="9" t="s">
        <v>1</v>
      </c>
      <c r="J26" s="9"/>
      <c r="K26" s="9" t="s">
        <v>41</v>
      </c>
    </row>
    <row r="27" ht="15">
      <c r="B27" t="s">
        <v>42</v>
      </c>
    </row>
    <row r="29" ht="18.75">
      <c r="B29" s="10" t="s">
        <v>22</v>
      </c>
    </row>
    <row r="30" spans="2:11" ht="15">
      <c r="B30" s="9" t="s">
        <v>40</v>
      </c>
      <c r="C30" s="9" t="s">
        <v>1</v>
      </c>
      <c r="D30" s="9"/>
      <c r="E30" s="9" t="s">
        <v>1</v>
      </c>
      <c r="F30" s="9"/>
      <c r="G30" s="9" t="s">
        <v>1</v>
      </c>
      <c r="H30" s="9"/>
      <c r="I30" s="9" t="s">
        <v>1</v>
      </c>
      <c r="J30" s="9"/>
      <c r="K30" s="9" t="s">
        <v>41</v>
      </c>
    </row>
    <row r="31" ht="15">
      <c r="B31" t="s">
        <v>42</v>
      </c>
    </row>
    <row r="33" ht="18.75">
      <c r="B33" s="10" t="s">
        <v>12</v>
      </c>
    </row>
    <row r="34" spans="2:11" ht="15">
      <c r="B34" s="9" t="s">
        <v>40</v>
      </c>
      <c r="C34" s="9" t="s">
        <v>1</v>
      </c>
      <c r="D34" s="9"/>
      <c r="E34" s="9" t="s">
        <v>1</v>
      </c>
      <c r="F34" s="9"/>
      <c r="G34" s="9" t="s">
        <v>1</v>
      </c>
      <c r="H34" s="9"/>
      <c r="I34" s="9" t="s">
        <v>1</v>
      </c>
      <c r="J34" s="9"/>
      <c r="K34" s="9" t="s">
        <v>41</v>
      </c>
    </row>
    <row r="35" ht="15">
      <c r="B35" t="s">
        <v>42</v>
      </c>
    </row>
    <row r="38" ht="18.75">
      <c r="B38" s="10" t="s">
        <v>33</v>
      </c>
    </row>
    <row r="39" spans="2:11" ht="15">
      <c r="B39" s="9" t="s">
        <v>40</v>
      </c>
      <c r="C39" s="9" t="s">
        <v>1</v>
      </c>
      <c r="D39" s="9"/>
      <c r="E39" s="9" t="s">
        <v>1</v>
      </c>
      <c r="F39" s="9"/>
      <c r="G39" s="9" t="s">
        <v>1</v>
      </c>
      <c r="H39" s="9"/>
      <c r="I39" s="9" t="s">
        <v>1</v>
      </c>
      <c r="J39" s="9"/>
      <c r="K39" s="9" t="s">
        <v>41</v>
      </c>
    </row>
    <row r="40" spans="1:2" ht="15">
      <c r="A40">
        <v>1</v>
      </c>
      <c r="B40" t="s">
        <v>42</v>
      </c>
    </row>
    <row r="43" ht="18.75">
      <c r="B43" s="10" t="s">
        <v>99</v>
      </c>
    </row>
    <row r="44" spans="2:11" ht="15">
      <c r="B44" s="9" t="s">
        <v>40</v>
      </c>
      <c r="C44" s="9" t="s">
        <v>1</v>
      </c>
      <c r="D44" s="9"/>
      <c r="E44" s="9" t="s">
        <v>1</v>
      </c>
      <c r="F44" s="9"/>
      <c r="G44" s="9" t="s">
        <v>1</v>
      </c>
      <c r="H44" s="9"/>
      <c r="I44" s="9" t="s">
        <v>1</v>
      </c>
      <c r="J44" s="9"/>
      <c r="K44" s="9" t="s">
        <v>41</v>
      </c>
    </row>
    <row r="45" spans="1:11" ht="15">
      <c r="A45">
        <v>1</v>
      </c>
      <c r="B45" t="s">
        <v>89</v>
      </c>
      <c r="C45" s="16" t="s">
        <v>93</v>
      </c>
      <c r="D45" s="16"/>
      <c r="E45" s="16" t="s">
        <v>105</v>
      </c>
      <c r="F45" s="16"/>
      <c r="G45" s="16" t="s">
        <v>92</v>
      </c>
      <c r="H45" s="16"/>
      <c r="I45" s="16" t="s">
        <v>100</v>
      </c>
      <c r="J45" s="16"/>
      <c r="K45" s="16">
        <f>D45+F45+H45+J45</f>
        <v>0</v>
      </c>
    </row>
  </sheetData>
  <sheetProtection/>
  <mergeCells count="1">
    <mergeCell ref="C3:G4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HSV</dc:creator>
  <cp:keywords/>
  <dc:description/>
  <cp:lastModifiedBy>Fabi</cp:lastModifiedBy>
  <cp:lastPrinted>2016-10-30T10:09:07Z</cp:lastPrinted>
  <dcterms:created xsi:type="dcterms:W3CDTF">2015-09-20T13:13:28Z</dcterms:created>
  <dcterms:modified xsi:type="dcterms:W3CDTF">2016-11-05T18:07:55Z</dcterms:modified>
  <cp:category/>
  <cp:version/>
  <cp:contentType/>
  <cp:contentStatus/>
</cp:coreProperties>
</file>